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 Complete\Angola 2015\"/>
    </mc:Choice>
  </mc:AlternateContent>
  <bookViews>
    <workbookView xWindow="0" yWindow="90" windowWidth="17235" windowHeight="748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K111" i="4" l="1"/>
  <c r="L111" i="4"/>
  <c r="K112" i="4"/>
  <c r="L112" i="4"/>
  <c r="K113" i="4"/>
  <c r="L113" i="4"/>
  <c r="K114" i="4"/>
  <c r="L114" i="4"/>
  <c r="K115" i="4"/>
  <c r="L115" i="4"/>
  <c r="K116" i="4"/>
  <c r="L116" i="4"/>
  <c r="K117" i="4"/>
  <c r="L117" i="4"/>
  <c r="K118" i="4"/>
  <c r="L118" i="4"/>
  <c r="K119" i="4"/>
  <c r="L119" i="4"/>
  <c r="K120" i="4"/>
  <c r="L120" i="4"/>
  <c r="K121" i="4"/>
  <c r="L121" i="4"/>
  <c r="K122" i="4"/>
  <c r="L122" i="4"/>
  <c r="K123" i="4"/>
  <c r="L123" i="4"/>
  <c r="K124" i="4"/>
  <c r="L124" i="4"/>
  <c r="K125" i="4"/>
  <c r="L125" i="4"/>
  <c r="K126" i="4"/>
  <c r="L126" i="4"/>
  <c r="K127" i="4"/>
  <c r="L127" i="4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42" i="2"/>
  <c r="L142" i="2"/>
  <c r="K143" i="2"/>
  <c r="L143" i="2"/>
  <c r="K144" i="2"/>
  <c r="L144" i="2"/>
  <c r="K145" i="2"/>
  <c r="L145" i="2"/>
  <c r="K146" i="2"/>
  <c r="L146" i="2"/>
  <c r="K147" i="2"/>
  <c r="L147" i="2"/>
  <c r="K148" i="2"/>
  <c r="L148" i="2"/>
  <c r="K149" i="2"/>
  <c r="L149" i="2"/>
  <c r="K150" i="2"/>
  <c r="L150" i="2"/>
  <c r="K151" i="2"/>
  <c r="L151" i="2"/>
  <c r="K152" i="2"/>
  <c r="L152" i="2"/>
  <c r="K128" i="1" l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L110" i="4" l="1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<sst xmlns="http://schemas.openxmlformats.org/spreadsheetml/2006/main" count="1107" uniqueCount="214">
  <si>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</si>
  <si>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</si>
  <si>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</si>
  <si>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</si>
  <si>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</si>
  <si>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</si>
  <si>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</si>
  <si>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</si>
  <si>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</si>
  <si>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</si>
  <si>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</si>
  <si>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</si>
  <si>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</si>
  <si>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</si>
  <si>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</si>
  <si>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</si>
  <si>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</si>
  <si>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</si>
  <si>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</si>
  <si>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</si>
  <si>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</si>
  <si>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</si>
  <si>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</si>
  <si>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</si>
  <si>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</si>
  <si>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</si>
  <si>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</si>
  <si>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</si>
  <si>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</si>
  <si>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</si>
  <si>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</si>
  <si>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</si>
  <si>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</si>
  <si>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</si>
  <si>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</si>
  <si>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</si>
  <si>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</si>
  <si>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</si>
  <si>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</si>
  <si>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</si>
  <si>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</si>
  <si>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</si>
  <si>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</si>
  <si>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</si>
  <si>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</si>
  <si>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</si>
  <si>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</si>
  <si>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</si>
  <si>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</si>
  <si>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</si>
  <si>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</si>
  <si>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</si>
  <si>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</si>
  <si>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</si>
  <si>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</si>
  <si>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</si>
  <si>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</si>
  <si>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</si>
  <si>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</si>
  <si>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QH101_11 Principal fonte de abastecimento de água para beber: Torneira: Dentro de casa</t>
  </si>
  <si>
    <t>QH101_12 Principal fonte de abastecimento de água para beber: Torneira: Dentro do quintal</t>
  </si>
  <si>
    <t>QH101_13 Principal fonte de abastecimento de água para beber: Torneira: Na casa do vizinho</t>
  </si>
  <si>
    <t>QH101_14 Principal fonte de abastecimento de água para beber: Torneira: Chafariz público</t>
  </si>
  <si>
    <t>QH101_21 Principal fonte de abastecimento de água para beber: Poço/cacimba: Poço protegido</t>
  </si>
  <si>
    <t>QH101_22 Principal fonte de abastecimento de água para beber: Poço/cacimba: Poço não protegido</t>
  </si>
  <si>
    <t>QH101_23 Principal fonte de abastecimento de água para beber: Poço/cacimba: Furo com bomba</t>
  </si>
  <si>
    <t>QH101_31 Principal fonte de abastecimento de água para beber: Água de nascente: Fonte protegida</t>
  </si>
  <si>
    <t>QH101_32 Principal fonte de abastecimento de água para beber: Água de nascente: Fonte não protegida</t>
  </si>
  <si>
    <t>QH101_41 Principal fonte de abastecimento de água para beber: Água da chuva / chimpacas</t>
  </si>
  <si>
    <t>QH101_51 Principal fonte de abastecimento de água para beber: Camião cisterna</t>
  </si>
  <si>
    <t>QH101_61 Principal fonte de abastecimento de água para beber: Moto (três rodas)</t>
  </si>
  <si>
    <t>QH101_71 Principal fonte de abastecimento de água para beber: Carroça com tanque pequeno</t>
  </si>
  <si>
    <t>QH101_81 Principal fonte de abastecimento de água para beber: Lago/lagoa/riacho/canal/canal de irrigação</t>
  </si>
  <si>
    <t>QH101_91 Principal fonte de abastecimento de água para beber: Água engarrafada</t>
  </si>
  <si>
    <t>QH101_96 Principal fonte de abastecimento de água para beber: Outro</t>
  </si>
  <si>
    <t>QH109_11 Tipo de sanitário usam os membros do agregado: Dentro de casa: Sanita ligada a rede pública de esgotos</t>
  </si>
  <si>
    <t>QH109_12 Tipo de sanitário usam os membros do agregado: Dentro de casa: Sanita ligada a fossa séptica</t>
  </si>
  <si>
    <t>QH109_13 Tipo de sanitário usam os membros do agregado: Dentro de casa: Sanita ligada a  fossa aberta  (vala ou rio)</t>
  </si>
  <si>
    <t>QH109_14 Tipo de sanitário usam os membros do agregado: Dentro de casa: Retrete/latrina ligada a rede pública de esgotos</t>
  </si>
  <si>
    <t>QH109_15 Tipo de sanitário usam os membros do agregado: Dentro de casa: Retrete/latrina ligada a  fossa séptica</t>
  </si>
  <si>
    <t>QH109_21 Tipo de sanitário usam os membros do agregado: Fora de casa mas dentro do quintal: Sanita ligada a rede pública de esgotos</t>
  </si>
  <si>
    <t>QH109_22 Tipo de sanitário usam os membros do agregado: Fora de casa mas dentro do quintal: Sanita ligada a fossa séptica</t>
  </si>
  <si>
    <t>QH109_23 Tipo de sanitário usam os membros do agregado: Fora de casa mas dentro do quintal: Sanita ligada a  fossa aberta (vala ou rio)</t>
  </si>
  <si>
    <t>QH109_24 Tipo de sanitário usam os membros do agregado: Fora de casa mas dentro do quintal: Retrete/latrina ligada a rede pública de esg</t>
  </si>
  <si>
    <t>QH109_25 Tipo de sanitário usam os membros do agregado: Fora de casa mas dentro do quintal: Retrete/latrina ligada a fossa séptica</t>
  </si>
  <si>
    <t>QH109_26 Tipo de sanitário usam os membros do agregado: Fora de casa mas dentro do quintal: Retrete/latrina ligada a fossa aberta (vala</t>
  </si>
  <si>
    <t>QH109_31 Tipo de sanitário usam os membros do agregado: Fora do quintal: Sanita ligada a rede pública de esgotos</t>
  </si>
  <si>
    <t>QH109_32 Tipo de sanitário usam os membros do agregado: Fora do quintal: Sanita ligada a fossa séptica</t>
  </si>
  <si>
    <t>QH109_33 Tipo de sanitário usam os membros do agregado: Fora do quintal: Sanita ligada a  fossa aberta (vala ou rio)</t>
  </si>
  <si>
    <t>QH109_34 Tipo de sanitário usam os membros do agregado: Fora do quintal: Retrete/latrina ligada a rede pública de esgotos</t>
  </si>
  <si>
    <t>QH109_35 Tipo de sanitário usam os membros do agregado: Fora do quintal: Retrete/latrina ligada a fossa séptica</t>
  </si>
  <si>
    <t>QH109_36 Tipo de sanitário usam os membros do agregado: Fora do quintal: Retrete/latrina ligada a fossa aberta (vala ou rio)</t>
  </si>
  <si>
    <t>QH109_41 Tipo de sanitário usam os membros do agregado: Balde / bacio / outro recipiente</t>
  </si>
  <si>
    <t>QH109_61 Tipo de sanitário usam os membros do agregado: Nenhum sanitário / ar livre/mato</t>
  </si>
  <si>
    <t>QH109_96 Tipo de sanitário usam os membros do agregado: Outro</t>
  </si>
  <si>
    <t>QH109_11_sh Tipo de sanitário usam os membros do agregado: Dentro de casa: Sanita ligada a rede pública de esgotos - shared</t>
  </si>
  <si>
    <t>QH109_12_sh Tipo de sanitário usam os membros do agregado: Dentro de casa: Sanita ligada a fossa séptica - shared</t>
  </si>
  <si>
    <t>QH109_13_sh Tipo de sanitário usam os membros do agregado: Dentro de casa: Sanita ligada a  fossa aberta  (vala ou rio) - shared</t>
  </si>
  <si>
    <t>QH109_14_sh Tipo de sanitário usam os membros do agregado: Dentro de casa: Retrete/latrina ligada a rede pública de esgotos - shared</t>
  </si>
  <si>
    <t>QH109_15_sh Tipo de sanitário usam os membros do agregado: Dentro de casa: Retrete/latrina ligada a  fossa séptica - shared</t>
  </si>
  <si>
    <t>QH109_21_sh Tipo de sanitário usam os membros do agregado: Fora de casa mas dentro do quintal: Sanita ligada a rede pública de esgotos - shared</t>
  </si>
  <si>
    <t>QH109_22_sh Tipo de sanitário usam os membros do agregado: Fora de casa mas dentro do quintal: Sanita ligada a fossa séptica - shared</t>
  </si>
  <si>
    <t>QH109_23_sh Tipo de sanitário usam os membros do agregado: Fora de casa mas dentro do quintal: Sanita ligada a  fossa aberta (vala ou rio) - shared</t>
  </si>
  <si>
    <t>QH109_24_sh Tipo de sanitário usam os membros do agregado: Fora de casa mas dentro do quintal: Retrete/latrina ligada a rede pública de esg - shared</t>
  </si>
  <si>
    <t>QH109_25_sh Tipo de sanitário usam os membros do agregado: Fora de casa mas dentro do quintal: Retrete/latrina ligada a fossa séptica - shared</t>
  </si>
  <si>
    <t>QH109_26_sh Tipo de sanitário usam os membros do agregado: Fora de casa mas dentro do quintal: Retrete/latrina ligada a fossa aberta (vala - shared</t>
  </si>
  <si>
    <t>QH109_31_sh Tipo de sanitário usam os membros do agregado: Fora do quintal: Sanita ligada a rede pública de esgotos - shared</t>
  </si>
  <si>
    <t>QH109_32_sh Tipo de sanitário usam os membros do agregado: Fora do quintal: Sanita ligada a fossa séptica - shared</t>
  </si>
  <si>
    <t>QH109_33_sh Tipo de sanitário usam os membros do agregado: Fora do quintal: Sanita ligada a  fossa aberta (vala ou rio) - shared</t>
  </si>
  <si>
    <t>QH109_34_sh Tipo de sanitário usam os membros do agregado: Fora do quintal: Retrete/latrina ligada a rede pública de esgotos - shared</t>
  </si>
  <si>
    <t>QH109_35_sh Tipo de sanitário usam os membros do agregado: Fora do quintal: Retrete/latrina ligada a fossa séptica - shared</t>
  </si>
  <si>
    <t>QH109_36_sh Tipo de sanitário usam os membros do agregado: Fora do quintal: Retrete/latrina ligada a fossa aberta (vala ou rio) - shared</t>
  </si>
  <si>
    <t>QH109_41_sh Tipo de sanitário usam os membros do agregado: Balde / bacio / outro recipiente - shared</t>
  </si>
  <si>
    <t>QH109_96_sh Tipo de sanitário usam os membros do agregado: Outro - shared</t>
  </si>
  <si>
    <t>QH113_1 Principal fonte de energia ou combustível que usa para cozinhar: Electricidade</t>
  </si>
  <si>
    <t>QH113_2 Principal fonte de energia ou combustível que usa para cozinhar: Gás natural</t>
  </si>
  <si>
    <t>QH113_3 Principal fonte de energia ou combustível que usa para cozinhar: Petróleo / parafina / querosene</t>
  </si>
  <si>
    <t>QH113_4 Principal fonte de energia ou combustível que usa para cozinhar: Carvão</t>
  </si>
  <si>
    <t>QH113_5 Principal fonte de energia ou combustível que usa para cozinhar: Lenha/arbustos</t>
  </si>
  <si>
    <t>QH113_6 Principal fonte de energia ou combustível que usa para cozinhar: Palha/capim</t>
  </si>
  <si>
    <t>QH113_7 Principal fonte de energia ou combustível que usa para cozinhar: Cartão/papelão</t>
  </si>
  <si>
    <t>QH113_8 Principal fonte de energia ou combustível que usa para cozinhar: Fezes de animais</t>
  </si>
  <si>
    <t>QH113_95 Principal fonte de energia ou combustível que usa para cozinhar: Não cozinham em casa</t>
  </si>
  <si>
    <t>QH113_96 Principal fonte de energia ou combustível que usa para cozinhar: Outro</t>
  </si>
  <si>
    <t>QH115_1 Principal tipo de iluminação que utiliza: Electricidade da rede pública</t>
  </si>
  <si>
    <t>QH115_2 Principal tipo de iluminação que utiliza: Electricidade do gerador</t>
  </si>
  <si>
    <t>QH115_3 Principal tipo de iluminação que utiliza: Electricidade de luz solar</t>
  </si>
  <si>
    <t>QH115_4 Principal tipo de iluminação que utiliza: Candeeiro a pilha</t>
  </si>
  <si>
    <t>QH115_5 Principal tipo de iluminação que utiliza: Candeeiro a gás ou petróleo</t>
  </si>
  <si>
    <t>QH115_6 Principal tipo de iluminação que utiliza: Velas</t>
  </si>
  <si>
    <t>QH115_7 Principal tipo de iluminação que utiliza: Lanterna</t>
  </si>
  <si>
    <t>QH115_8 Principal tipo de iluminação que utiliza: Lenha</t>
  </si>
  <si>
    <t>QH115_9 Principal tipo de iluminação que utiliza: Não têm iluminação</t>
  </si>
  <si>
    <t>QH115_96 Principal tipo de iluminação que utiliza: Outro</t>
  </si>
  <si>
    <t>QH121A Electricidade</t>
  </si>
  <si>
    <t>QH121B Rádio</t>
  </si>
  <si>
    <t>QH121C Televisor</t>
  </si>
  <si>
    <t>QH121D Telefone fixo</t>
  </si>
  <si>
    <t>QH121E Computador</t>
  </si>
  <si>
    <t>QH121F Geleira/arca</t>
  </si>
  <si>
    <t>QH121G Internet</t>
  </si>
  <si>
    <t>QH122A Telefone celular</t>
  </si>
  <si>
    <t>QH122B Bicicleta</t>
  </si>
  <si>
    <t>QH122C Motorizada</t>
  </si>
  <si>
    <t>QH122D Carroça</t>
  </si>
  <si>
    <t>QH122E Carro/camião</t>
  </si>
  <si>
    <t>QH122F Barco a motor</t>
  </si>
  <si>
    <t>QH123 Algum membro deste agregado familiar tem conta bancária</t>
  </si>
  <si>
    <t>QH142_11 Material principal do chão: Piso natural: Terra batida/areia</t>
  </si>
  <si>
    <t>QH142_21 Material principal do chão: Piso rudimentário: Madeira</t>
  </si>
  <si>
    <t>QH142_31 Material principal do chão: Piso acabado: Tacos de madeira</t>
  </si>
  <si>
    <t>QH142_32 Material principal do chão: Piso acabado: Mosaicos de cerâmica</t>
  </si>
  <si>
    <t>QH142_33 Material principal do chão: Piso acabado: Cimento</t>
  </si>
  <si>
    <t>QH142_34 Material principal do chão: Piso acabado: Mármore/granito</t>
  </si>
  <si>
    <t>QH142_96 Material principal do chão: Outro</t>
  </si>
  <si>
    <t>QH143_11 Material principal do tecto: Tecto natural: Sem tecto</t>
  </si>
  <si>
    <t>QH143_12 Material principal do tecto: Tecto natural: Capim/palmeira</t>
  </si>
  <si>
    <t>QH143_21 Material principal do tecto: Tecto rudimentar: Palmeira / bambú</t>
  </si>
  <si>
    <t>QH143_22 Material principal do tecto: Tecto rudimentar: Madeira</t>
  </si>
  <si>
    <t>QH143_23 Material principal do tecto: Tecto rudimentar: Cartão</t>
  </si>
  <si>
    <t>QH143_31 Material principal do tecto: Tecto acabado: Chapas de zinco</t>
  </si>
  <si>
    <t>QH143_32 Material principal do tecto: Tecto acabado: Madeira</t>
  </si>
  <si>
    <t>QH143_33 Material principal do tecto: Tecto acabado: Lousalite/fibrocimento</t>
  </si>
  <si>
    <t>QH143_34 Material principal do tecto: Tecto acabado: Telha cerâmica</t>
  </si>
  <si>
    <t>QH143_35 Material principal do tecto: Tecto acabado: Placa de betão</t>
  </si>
  <si>
    <t>QH143_36 Material principal do tecto: Tecto acabado: Telha</t>
  </si>
  <si>
    <t>QH143_96 Material principal do tecto: Outro</t>
  </si>
  <si>
    <t>QH144_11 Material principal das paredes exteriores da casa: Paredes naturais: Sem paredes</t>
  </si>
  <si>
    <t>QH144_12 Material principal das paredes exteriores da casa: Paredes naturais: Caniço/palmeira/paus/bambú</t>
  </si>
  <si>
    <t>QH144_13 Material principal das paredes exteriores da casa: Paredes naturais: Barro</t>
  </si>
  <si>
    <t>QH144_21 Material principal das paredes exteriores da casa: Paredes rudimentares: Pau-a-pique</t>
  </si>
  <si>
    <t>QH144_22 Material principal das paredes exteriores da casa: Paredes rudimentares: Pedra com barro</t>
  </si>
  <si>
    <t>QH144_23 Material principal das paredes exteriores da casa: Paredes rudimentares: Adobe</t>
  </si>
  <si>
    <t>QH144_24 Material principal das paredes exteriores da casa: Paredes rudimentares: Madeira</t>
  </si>
  <si>
    <t>QH144_25 Material principal das paredes exteriores da casa: Paredes rudimentares: Lata/cartão/papel/saco</t>
  </si>
  <si>
    <t>QH144_26 Material principal das paredes exteriores da casa: Paredes rudimentares: Zinco</t>
  </si>
  <si>
    <t>QH144_31 Material principal das paredes exteriores da casa: Paredes acabadas: Cimento</t>
  </si>
  <si>
    <t>QH144_32 Material principal das paredes exteriores da casa: Paredes acabadas: Pedra com cal/cimento</t>
  </si>
  <si>
    <t>QH144_33 Material principal das paredes exteriores da casa: Paredes acabadas: Tijolos</t>
  </si>
  <si>
    <t>QH144_34 Material principal das paredes exteriores da casa: Paredes acabadas: Blocos de cimento</t>
  </si>
  <si>
    <t>QH144_35 Material principal das paredes exteriores da casa: Paredes acabadas: Madeira</t>
  </si>
  <si>
    <t>QH144_96 Material principal das paredes exteriores da casa: Outro</t>
  </si>
  <si>
    <t>LAND Owns land</t>
  </si>
  <si>
    <t>memsleep Number of members per sleeping room</t>
  </si>
  <si>
    <t>QH118A_0 Vacas/bois: None</t>
  </si>
  <si>
    <t>QH118A_1 Vacas/bois: 1-4</t>
  </si>
  <si>
    <t>QH118A_2 Vacas/bois: 5-9</t>
  </si>
  <si>
    <t>QH118A_3 Vacas/bois: 10+</t>
  </si>
  <si>
    <t>QH118B_0 Cabritos: None</t>
  </si>
  <si>
    <t>QH118B_1 Cabritos: 1-4</t>
  </si>
  <si>
    <t>QH118B_2 Cabritos: 5-9</t>
  </si>
  <si>
    <t>QH118B_3 Cabritos: 10+</t>
  </si>
  <si>
    <t>QH118C_0 Porcos/leitões: None</t>
  </si>
  <si>
    <t>QH118C_1 Porcos/leitões: 1-4</t>
  </si>
  <si>
    <t>QH118C_2 Porcos/leitões: 5-9</t>
  </si>
  <si>
    <t>QH118C_3 Porcos/leitões: 10+</t>
  </si>
  <si>
    <t>QH118D_0 Ovelhas/carneiros: None</t>
  </si>
  <si>
    <t>QH118D_1 Ovelhas/carneiros: 1-4</t>
  </si>
  <si>
    <t>QH118D_2 Ovelhas/carneiros: 5-9</t>
  </si>
  <si>
    <t>QH118D_3 Ovelhas/carneiros: 10+</t>
  </si>
  <si>
    <t>QH118E_0 Coelhos: None</t>
  </si>
  <si>
    <t>QH118E_1 Coelhos: 1-4</t>
  </si>
  <si>
    <t>QH118E_2 Coelhos: 5-9</t>
  </si>
  <si>
    <t>QH118E_3 Coelhos: 10+</t>
  </si>
  <si>
    <t>QH118F_0 Galinhas/patos: None</t>
  </si>
  <si>
    <t>QH118F_1 Galinhas/patos: 1-4</t>
  </si>
  <si>
    <t>QH118F_2 Galinhas/patos: 5-9</t>
  </si>
  <si>
    <t>QH118F_3 Galinhas/patos: 10+</t>
  </si>
  <si>
    <t>landarea</t>
  </si>
  <si>
    <t>(Constant)</t>
  </si>
  <si>
    <t>rurscore Rural wealth score</t>
  </si>
  <si>
    <t xml:space="preserve">Combined Score= -.747 + .483 * Rural Score </t>
  </si>
  <si>
    <t>urbscore Urban wealth score</t>
  </si>
  <si>
    <t>Combined Score= .609 + .878 * Urban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</si>
</sst>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0"/>
    <numFmt numFmtId="176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5">
    <xf numFmtId="0" fontId="0" fillId="0" borderId="0" xfId="0"/>
    <xf numFmtId="0" fontId="0" fillId="0" borderId="0" xfId="0" applyBorder="1"/>
    <xf numFmtId="0" fontId="5" fillId="0" borderId="20" xfId="1" applyFont="1" applyBorder="1" applyAlignment="1">
      <alignment horizontal="left" vertical="top" wrapText="1"/>
    </xf>
    <xf numFmtId="0" fontId="5" fillId="0" borderId="23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2" fillId="0" borderId="0" xfId="2" applyFont="1" applyBorder="1" applyAlignment="1">
      <alignment horizontal="center" vertical="center" wrapText="1"/>
    </xf>
    <xf numFmtId="0" fontId="5" fillId="2" borderId="0" xfId="2" applyFont="1" applyFill="1"/>
    <xf numFmtId="0" fontId="4" fillId="0" borderId="0" xfId="2"/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166" fontId="5" fillId="0" borderId="20" xfId="2" applyNumberFormat="1" applyFont="1" applyBorder="1" applyAlignment="1">
      <alignment horizontal="right" vertical="center"/>
    </xf>
    <xf numFmtId="0" fontId="5" fillId="0" borderId="21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166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 wrapText="1"/>
    </xf>
    <xf numFmtId="169" fontId="5" fillId="0" borderId="23" xfId="2" applyNumberFormat="1" applyFont="1" applyBorder="1" applyAlignment="1">
      <alignment horizontal="right" vertical="center"/>
    </xf>
    <xf numFmtId="170" fontId="5" fillId="0" borderId="23" xfId="2" applyNumberFormat="1" applyFont="1" applyBorder="1" applyAlignment="1">
      <alignment horizontal="right" vertical="center"/>
    </xf>
    <xf numFmtId="172" fontId="5" fillId="0" borderId="23" xfId="2" applyNumberFormat="1" applyFont="1" applyBorder="1" applyAlignment="1">
      <alignment horizontal="right" vertical="center"/>
    </xf>
    <xf numFmtId="175" fontId="5" fillId="0" borderId="23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71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/>
    </xf>
    <xf numFmtId="176" fontId="5" fillId="0" borderId="24" xfId="2" applyNumberFormat="1" applyFont="1" applyBorder="1" applyAlignment="1">
      <alignment horizontal="right" vertical="center"/>
    </xf>
    <xf numFmtId="0" fontId="5" fillId="0" borderId="20" xfId="2" applyFont="1" applyBorder="1" applyAlignment="1">
      <alignment horizontal="left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5" fillId="0" borderId="24" xfId="2" applyFont="1" applyBorder="1" applyAlignment="1">
      <alignment horizontal="left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5" fontId="5" fillId="0" borderId="15" xfId="2" applyNumberFormat="1" applyFont="1" applyBorder="1" applyAlignment="1">
      <alignment horizontal="right" vertical="center"/>
    </xf>
    <xf numFmtId="171" fontId="5" fillId="0" borderId="15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0" fontId="5" fillId="0" borderId="24" xfId="2" applyFont="1" applyBorder="1" applyAlignment="1">
      <alignment horizontal="left" vertical="top" wrapText="1"/>
    </xf>
    <xf numFmtId="171" fontId="5" fillId="0" borderId="18" xfId="2" applyNumberFormat="1" applyFont="1" applyBorder="1" applyAlignment="1">
      <alignment horizontal="right" vertical="center"/>
    </xf>
    <xf numFmtId="171" fontId="5" fillId="0" borderId="19" xfId="2" applyNumberFormat="1" applyFont="1" applyBorder="1" applyAlignment="1">
      <alignment horizontal="right" vertical="center"/>
    </xf>
    <xf numFmtId="171" fontId="5" fillId="0" borderId="14" xfId="2" applyNumberFormat="1" applyFont="1" applyBorder="1" applyAlignment="1">
      <alignment horizontal="center" vertical="center"/>
    </xf>
    <xf numFmtId="165" fontId="5" fillId="0" borderId="15" xfId="2" applyNumberFormat="1" applyFont="1" applyBorder="1" applyAlignment="1">
      <alignment horizontal="center" vertical="center"/>
    </xf>
    <xf numFmtId="171" fontId="5" fillId="0" borderId="15" xfId="2" applyNumberFormat="1" applyFont="1" applyBorder="1" applyAlignment="1">
      <alignment horizontal="center" vertical="center"/>
    </xf>
    <xf numFmtId="165" fontId="5" fillId="0" borderId="16" xfId="2" applyNumberFormat="1" applyFont="1" applyBorder="1" applyAlignment="1">
      <alignment horizontal="center" vertical="center"/>
    </xf>
    <xf numFmtId="165" fontId="5" fillId="0" borderId="29" xfId="2" applyNumberFormat="1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171" fontId="5" fillId="0" borderId="1" xfId="2" applyNumberFormat="1" applyFont="1" applyBorder="1" applyAlignment="1">
      <alignment horizontal="center" vertical="center"/>
    </xf>
    <xf numFmtId="165" fontId="5" fillId="0" borderId="30" xfId="2" applyNumberFormat="1" applyFont="1" applyBorder="1" applyAlignment="1">
      <alignment horizontal="center" vertical="center"/>
    </xf>
    <xf numFmtId="171" fontId="5" fillId="0" borderId="29" xfId="2" applyNumberFormat="1" applyFont="1" applyBorder="1" applyAlignment="1">
      <alignment horizontal="center" vertical="center"/>
    </xf>
    <xf numFmtId="171" fontId="5" fillId="0" borderId="30" xfId="2" applyNumberFormat="1" applyFont="1" applyBorder="1" applyAlignment="1">
      <alignment horizontal="center" vertical="center"/>
    </xf>
    <xf numFmtId="171" fontId="5" fillId="0" borderId="17" xfId="2" applyNumberFormat="1" applyFont="1" applyBorder="1" applyAlignment="1">
      <alignment horizontal="center" vertical="center"/>
    </xf>
    <xf numFmtId="171" fontId="5" fillId="0" borderId="18" xfId="2" applyNumberFormat="1" applyFont="1" applyBorder="1" applyAlignment="1">
      <alignment horizontal="center" vertical="center"/>
    </xf>
    <xf numFmtId="171" fontId="5" fillId="0" borderId="19" xfId="2" applyNumberFormat="1" applyFont="1" applyBorder="1" applyAlignment="1">
      <alignment horizontal="center" vertical="center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6" xfId="2" applyFont="1" applyBorder="1" applyAlignment="1">
      <alignment horizontal="center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left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13" xfId="2" applyFont="1" applyBorder="1" applyAlignment="1">
      <alignment horizontal="left" vertical="top"/>
    </xf>
    <xf numFmtId="165" fontId="5" fillId="0" borderId="14" xfId="2" applyNumberFormat="1" applyFont="1" applyBorder="1" applyAlignment="1">
      <alignment horizontal="right" vertical="center"/>
    </xf>
    <xf numFmtId="0" fontId="5" fillId="0" borderId="15" xfId="2" applyFont="1" applyBorder="1" applyAlignment="1">
      <alignment horizontal="left" vertical="center" wrapText="1"/>
    </xf>
    <xf numFmtId="171" fontId="5" fillId="0" borderId="16" xfId="2" applyNumberFormat="1" applyFont="1" applyBorder="1" applyAlignment="1">
      <alignment horizontal="right" vertical="center"/>
    </xf>
    <xf numFmtId="0" fontId="5" fillId="0" borderId="9" xfId="2" applyFont="1" applyBorder="1" applyAlignment="1">
      <alignment horizontal="left" vertical="top" wrapText="1"/>
    </xf>
    <xf numFmtId="165" fontId="5" fillId="0" borderId="17" xfId="2" applyNumberFormat="1" applyFont="1" applyBorder="1" applyAlignment="1">
      <alignment horizontal="right" vertical="center"/>
    </xf>
    <xf numFmtId="165" fontId="5" fillId="0" borderId="18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2" fillId="0" borderId="0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5" fillId="0" borderId="20" xfId="3" applyFont="1" applyBorder="1" applyAlignment="1">
      <alignment horizontal="left" vertical="top" wrapText="1"/>
    </xf>
    <xf numFmtId="0" fontId="5" fillId="0" borderId="23" xfId="3" applyFont="1" applyBorder="1" applyAlignment="1">
      <alignment horizontal="left" vertical="top" wrapText="1"/>
    </xf>
    <xf numFmtId="0" fontId="5" fillId="0" borderId="24" xfId="3" applyFont="1" applyBorder="1" applyAlignment="1">
      <alignment horizontal="left" vertical="top" wrapText="1"/>
    </xf>
    <xf numFmtId="0" fontId="5" fillId="0" borderId="0" xfId="3" applyFont="1" applyBorder="1" applyAlignment="1">
      <alignment horizontal="left" vertical="top" wrapText="1"/>
    </xf>
    <xf numFmtId="0" fontId="5" fillId="0" borderId="25" xfId="3" applyFont="1" applyBorder="1" applyAlignment="1">
      <alignment horizontal="left" wrapText="1"/>
    </xf>
    <xf numFmtId="164" fontId="5" fillId="0" borderId="14" xfId="3" applyNumberFormat="1" applyFont="1" applyBorder="1" applyAlignment="1">
      <alignment horizontal="center" vertical="center"/>
    </xf>
    <xf numFmtId="165" fontId="5" fillId="0" borderId="15" xfId="3" applyNumberFormat="1" applyFont="1" applyBorder="1" applyAlignment="1">
      <alignment horizontal="center" vertical="center"/>
    </xf>
    <xf numFmtId="166" fontId="5" fillId="0" borderId="15" xfId="3" applyNumberFormat="1" applyFont="1" applyBorder="1" applyAlignment="1">
      <alignment horizontal="center" vertical="center"/>
    </xf>
    <xf numFmtId="166" fontId="5" fillId="0" borderId="16" xfId="3" applyNumberFormat="1" applyFont="1" applyBorder="1" applyAlignment="1">
      <alignment horizontal="center" vertical="center"/>
    </xf>
    <xf numFmtId="164" fontId="5" fillId="0" borderId="29" xfId="3" applyNumberFormat="1" applyFont="1" applyBorder="1" applyAlignment="1">
      <alignment horizontal="center" vertical="center"/>
    </xf>
    <xf numFmtId="165" fontId="5" fillId="0" borderId="1" xfId="3" applyNumberFormat="1" applyFont="1" applyBorder="1" applyAlignment="1">
      <alignment horizontal="center" vertical="center"/>
    </xf>
    <xf numFmtId="166" fontId="5" fillId="0" borderId="1" xfId="3" applyNumberFormat="1" applyFont="1" applyBorder="1" applyAlignment="1">
      <alignment horizontal="center" vertical="center"/>
    </xf>
    <xf numFmtId="166" fontId="5" fillId="0" borderId="30" xfId="3" applyNumberFormat="1" applyFont="1" applyBorder="1" applyAlignment="1">
      <alignment horizontal="center" vertical="center"/>
    </xf>
    <xf numFmtId="173" fontId="5" fillId="0" borderId="29" xfId="3" applyNumberFormat="1" applyFont="1" applyBorder="1" applyAlignment="1">
      <alignment horizontal="center" vertical="center"/>
    </xf>
    <xf numFmtId="171" fontId="5" fillId="0" borderId="1" xfId="3" applyNumberFormat="1" applyFont="1" applyBorder="1" applyAlignment="1">
      <alignment horizontal="center" vertical="center"/>
    </xf>
    <xf numFmtId="167" fontId="5" fillId="0" borderId="29" xfId="3" applyNumberFormat="1" applyFont="1" applyBorder="1" applyAlignment="1">
      <alignment horizontal="center" vertical="center"/>
    </xf>
    <xf numFmtId="168" fontId="5" fillId="0" borderId="1" xfId="3" applyNumberFormat="1" applyFont="1" applyBorder="1" applyAlignment="1">
      <alignment horizontal="center" vertical="center"/>
    </xf>
    <xf numFmtId="174" fontId="5" fillId="0" borderId="17" xfId="3" applyNumberFormat="1" applyFont="1" applyBorder="1" applyAlignment="1">
      <alignment horizontal="center" vertical="center"/>
    </xf>
    <xf numFmtId="172" fontId="5" fillId="0" borderId="18" xfId="3" applyNumberFormat="1" applyFont="1" applyBorder="1" applyAlignment="1">
      <alignment horizontal="center" vertical="center"/>
    </xf>
    <xf numFmtId="166" fontId="5" fillId="0" borderId="18" xfId="3" applyNumberFormat="1" applyFont="1" applyBorder="1" applyAlignment="1">
      <alignment horizontal="center" vertical="center"/>
    </xf>
    <xf numFmtId="166" fontId="5" fillId="0" borderId="19" xfId="3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6" xfId="3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 vertical="center" wrapText="1"/>
    </xf>
    <xf numFmtId="0" fontId="5" fillId="0" borderId="28" xfId="3" applyFont="1" applyBorder="1" applyAlignment="1">
      <alignment horizontal="center" vertical="center" wrapText="1"/>
    </xf>
    <xf numFmtId="0" fontId="5" fillId="0" borderId="31" xfId="3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32" xfId="3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3" applyAlignment="1">
      <alignment horizontal="center" vertical="center"/>
    </xf>
    <xf numFmtId="165" fontId="5" fillId="0" borderId="20" xfId="3" applyNumberFormat="1" applyFont="1" applyBorder="1" applyAlignment="1">
      <alignment horizontal="center" vertical="center"/>
    </xf>
    <xf numFmtId="165" fontId="5" fillId="0" borderId="23" xfId="3" applyNumberFormat="1" applyFont="1" applyBorder="1" applyAlignment="1">
      <alignment horizontal="center" vertical="center"/>
    </xf>
    <xf numFmtId="165" fontId="5" fillId="0" borderId="24" xfId="3" applyNumberFormat="1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20" xfId="4" applyFont="1" applyBorder="1" applyAlignment="1">
      <alignment horizontal="left" vertical="top" wrapText="1"/>
    </xf>
    <xf numFmtId="0" fontId="5" fillId="0" borderId="23" xfId="4" applyFont="1" applyBorder="1" applyAlignment="1">
      <alignment horizontal="left" vertical="top" wrapText="1"/>
    </xf>
    <xf numFmtId="0" fontId="5" fillId="0" borderId="24" xfId="4" applyFont="1" applyBorder="1" applyAlignment="1">
      <alignment horizontal="left" vertical="top" wrapText="1"/>
    </xf>
    <xf numFmtId="0" fontId="5" fillId="0" borderId="0" xfId="4" applyFont="1" applyBorder="1" applyAlignment="1">
      <alignment horizontal="left" vertical="top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26" xfId="4" applyFont="1" applyBorder="1" applyAlignment="1">
      <alignment horizontal="center" vertical="center" wrapText="1"/>
    </xf>
    <xf numFmtId="0" fontId="5" fillId="0" borderId="27" xfId="4" applyFont="1" applyBorder="1" applyAlignment="1">
      <alignment horizontal="center" vertical="center" wrapText="1"/>
    </xf>
    <xf numFmtId="0" fontId="5" fillId="0" borderId="28" xfId="4" applyFont="1" applyBorder="1" applyAlignment="1">
      <alignment horizontal="center" vertical="center" wrapText="1"/>
    </xf>
    <xf numFmtId="164" fontId="5" fillId="0" borderId="14" xfId="4" applyNumberFormat="1" applyFont="1" applyBorder="1" applyAlignment="1">
      <alignment horizontal="center" vertical="center"/>
    </xf>
    <xf numFmtId="165" fontId="5" fillId="0" borderId="15" xfId="4" applyNumberFormat="1" applyFont="1" applyBorder="1" applyAlignment="1">
      <alignment horizontal="center" vertical="center"/>
    </xf>
    <xf numFmtId="166" fontId="5" fillId="0" borderId="15" xfId="4" applyNumberFormat="1" applyFont="1" applyBorder="1" applyAlignment="1">
      <alignment horizontal="center" vertical="center"/>
    </xf>
    <xf numFmtId="166" fontId="5" fillId="0" borderId="16" xfId="4" applyNumberFormat="1" applyFont="1" applyBorder="1" applyAlignment="1">
      <alignment horizontal="center" vertical="center"/>
    </xf>
    <xf numFmtId="164" fontId="5" fillId="0" borderId="29" xfId="4" applyNumberFormat="1" applyFont="1" applyBorder="1" applyAlignment="1">
      <alignment horizontal="center" vertical="center"/>
    </xf>
    <xf numFmtId="165" fontId="5" fillId="0" borderId="1" xfId="4" applyNumberFormat="1" applyFont="1" applyBorder="1" applyAlignment="1">
      <alignment horizontal="center" vertical="center"/>
    </xf>
    <xf numFmtId="166" fontId="5" fillId="0" borderId="1" xfId="4" applyNumberFormat="1" applyFont="1" applyBorder="1" applyAlignment="1">
      <alignment horizontal="center" vertical="center"/>
    </xf>
    <xf numFmtId="166" fontId="5" fillId="0" borderId="30" xfId="4" applyNumberFormat="1" applyFont="1" applyBorder="1" applyAlignment="1">
      <alignment horizontal="center" vertical="center"/>
    </xf>
    <xf numFmtId="173" fontId="5" fillId="0" borderId="29" xfId="4" applyNumberFormat="1" applyFont="1" applyBorder="1" applyAlignment="1">
      <alignment horizontal="center" vertical="center"/>
    </xf>
    <xf numFmtId="171" fontId="5" fillId="0" borderId="1" xfId="4" applyNumberFormat="1" applyFont="1" applyBorder="1" applyAlignment="1">
      <alignment horizontal="center" vertical="center"/>
    </xf>
    <xf numFmtId="167" fontId="5" fillId="0" borderId="29" xfId="4" applyNumberFormat="1" applyFont="1" applyBorder="1" applyAlignment="1">
      <alignment horizontal="center" vertical="center"/>
    </xf>
    <xf numFmtId="168" fontId="5" fillId="0" borderId="1" xfId="4" applyNumberFormat="1" applyFont="1" applyBorder="1" applyAlignment="1">
      <alignment horizontal="center" vertical="center"/>
    </xf>
    <xf numFmtId="174" fontId="5" fillId="0" borderId="17" xfId="4" applyNumberFormat="1" applyFont="1" applyBorder="1" applyAlignment="1">
      <alignment horizontal="center" vertical="center"/>
    </xf>
    <xf numFmtId="172" fontId="5" fillId="0" borderId="18" xfId="4" applyNumberFormat="1" applyFont="1" applyBorder="1" applyAlignment="1">
      <alignment horizontal="center" vertical="center"/>
    </xf>
    <xf numFmtId="166" fontId="5" fillId="0" borderId="18" xfId="4" applyNumberFormat="1" applyFont="1" applyBorder="1" applyAlignment="1">
      <alignment horizontal="center" vertical="center"/>
    </xf>
    <xf numFmtId="166" fontId="5" fillId="0" borderId="19" xfId="4" applyNumberFormat="1" applyFont="1" applyBorder="1" applyAlignment="1">
      <alignment horizontal="center" vertical="center"/>
    </xf>
    <xf numFmtId="0" fontId="5" fillId="0" borderId="31" xfId="4" applyFont="1" applyBorder="1" applyAlignment="1">
      <alignment horizontal="center" vertical="center" wrapText="1"/>
    </xf>
    <xf numFmtId="0" fontId="5" fillId="0" borderId="32" xfId="4" applyFont="1" applyBorder="1" applyAlignment="1">
      <alignment horizontal="center" vertical="center"/>
    </xf>
    <xf numFmtId="0" fontId="4" fillId="0" borderId="0" xfId="4" applyAlignment="1">
      <alignment horizontal="center" vertical="center"/>
    </xf>
    <xf numFmtId="165" fontId="5" fillId="0" borderId="20" xfId="4" applyNumberFormat="1" applyFont="1" applyBorder="1" applyAlignment="1">
      <alignment horizontal="center" vertical="center"/>
    </xf>
    <xf numFmtId="165" fontId="5" fillId="0" borderId="23" xfId="4" applyNumberFormat="1" applyFont="1" applyBorder="1" applyAlignment="1">
      <alignment horizontal="center" vertical="center"/>
    </xf>
    <xf numFmtId="165" fontId="5" fillId="0" borderId="24" xfId="4" applyNumberFormat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164" fontId="5" fillId="0" borderId="14" xfId="1" applyNumberFormat="1" applyFont="1" applyBorder="1" applyAlignment="1">
      <alignment horizontal="center" vertical="center"/>
    </xf>
    <xf numFmtId="165" fontId="5" fillId="0" borderId="15" xfId="1" applyNumberFormat="1" applyFont="1" applyBorder="1" applyAlignment="1">
      <alignment horizontal="center" vertical="center"/>
    </xf>
    <xf numFmtId="166" fontId="5" fillId="0" borderId="15" xfId="1" applyNumberFormat="1" applyFont="1" applyBorder="1" applyAlignment="1">
      <alignment horizontal="center" vertical="center"/>
    </xf>
    <xf numFmtId="166" fontId="5" fillId="0" borderId="16" xfId="1" applyNumberFormat="1" applyFont="1" applyBorder="1" applyAlignment="1">
      <alignment horizontal="center" vertical="center"/>
    </xf>
    <xf numFmtId="164" fontId="5" fillId="0" borderId="29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166" fontId="5" fillId="0" borderId="30" xfId="1" applyNumberFormat="1" applyFont="1" applyBorder="1" applyAlignment="1">
      <alignment horizontal="center" vertical="center"/>
    </xf>
    <xf numFmtId="173" fontId="5" fillId="0" borderId="17" xfId="1" applyNumberFormat="1" applyFont="1" applyBorder="1" applyAlignment="1">
      <alignment horizontal="center" vertical="center"/>
    </xf>
    <xf numFmtId="171" fontId="5" fillId="0" borderId="18" xfId="1" applyNumberFormat="1" applyFont="1" applyBorder="1" applyAlignment="1">
      <alignment horizontal="center" vertical="center"/>
    </xf>
    <xf numFmtId="166" fontId="5" fillId="0" borderId="18" xfId="1" applyNumberFormat="1" applyFont="1" applyBorder="1" applyAlignment="1">
      <alignment horizontal="center" vertical="center"/>
    </xf>
    <xf numFmtId="166" fontId="5" fillId="0" borderId="19" xfId="1" applyNumberFormat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/>
    </xf>
    <xf numFmtId="0" fontId="4" fillId="0" borderId="0" xfId="1" applyAlignment="1">
      <alignment horizontal="center" vertical="center"/>
    </xf>
    <xf numFmtId="165" fontId="5" fillId="0" borderId="20" xfId="1" applyNumberFormat="1" applyFont="1" applyBorder="1" applyAlignment="1">
      <alignment horizontal="center" vertical="center"/>
    </xf>
    <xf numFmtId="165" fontId="5" fillId="0" borderId="23" xfId="1" applyNumberFormat="1" applyFont="1" applyBorder="1" applyAlignment="1">
      <alignment horizontal="center" vertical="center"/>
    </xf>
    <xf numFmtId="165" fontId="5" fillId="0" borderId="24" xfId="1" applyNumberFormat="1" applyFont="1" applyBorder="1" applyAlignment="1">
      <alignment horizontal="center" vertical="center"/>
    </xf>
  </cellXfs>
  <cellStyles count="5">
    <cellStyle name="Normal" xfId="0" builtinId="0"/>
    <cellStyle name="Normal_Common" xfId="1"/>
    <cellStyle name="Normal_Composite" xfId="2"/>
    <cellStyle name="Normal_Rural" xfId="3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190499</xdr:rowOff>
    </xdr:from>
    <xdr:to>
      <xdr:col>11</xdr:col>
      <xdr:colOff>476250</xdr:colOff>
      <xdr:row>87</xdr:row>
      <xdr:rowOff>34102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58449"/>
          <a:ext cx="8839200" cy="7082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workbookViewId="0">
      <selection activeCell="B119" sqref="B119"/>
    </sheetView>
  </sheetViews>
  <sheetFormatPr defaultRowHeight="15" x14ac:dyDescent="0.25"/>
  <cols>
    <col min="2" max="2" width="30.7109375" customWidth="1"/>
    <col min="3" max="6" width="9.140625" style="99"/>
    <col min="8" max="8" width="27.7109375" customWidth="1"/>
    <col min="9" max="9" width="10.28515625" style="99" bestFit="1" customWidth="1"/>
    <col min="10" max="10" width="9.140625" style="99"/>
    <col min="11" max="11" width="12.7109375" style="99" bestFit="1" customWidth="1"/>
    <col min="12" max="12" width="15.28515625" style="99" bestFit="1" customWidth="1"/>
  </cols>
  <sheetData>
    <row r="1" spans="1:12" x14ac:dyDescent="0.25">
      <c r="A1" t="s">
        <v>43</v>
      </c>
    </row>
    <row r="2" spans="1:12" ht="15.75" thickBot="1" x14ac:dyDescent="0.3">
      <c r="H2" s="6" t="s">
        <v>6</v>
      </c>
      <c r="I2" s="6"/>
      <c r="J2" s="161"/>
    </row>
    <row r="3" spans="1:12" ht="16.5" thickTop="1" thickBot="1" x14ac:dyDescent="0.3">
      <c r="B3" s="6" t="s">
        <v>0</v>
      </c>
      <c r="C3" s="6"/>
      <c r="D3" s="6"/>
      <c r="E3" s="6"/>
      <c r="F3" s="6"/>
      <c r="H3" s="9" t="s">
        <v>47</v>
      </c>
      <c r="I3" s="159" t="s">
        <v>4</v>
      </c>
      <c r="J3" s="161"/>
      <c r="K3" s="104" t="s">
        <v>8</v>
      </c>
      <c r="L3" s="104"/>
    </row>
    <row r="4" spans="1:12" ht="27" thickTop="1" thickBot="1" x14ac:dyDescent="0.3">
      <c r="B4" s="7" t="s">
        <v>47</v>
      </c>
      <c r="C4" s="144" t="s">
        <v>1</v>
      </c>
      <c r="D4" s="145" t="s">
        <v>49</v>
      </c>
      <c r="E4" s="145" t="s">
        <v>50</v>
      </c>
      <c r="F4" s="146" t="s">
        <v>2</v>
      </c>
      <c r="H4" s="10"/>
      <c r="I4" s="160" t="s">
        <v>5</v>
      </c>
      <c r="J4" s="161"/>
      <c r="K4" s="106" t="s">
        <v>9</v>
      </c>
      <c r="L4" s="106" t="s">
        <v>10</v>
      </c>
    </row>
    <row r="5" spans="1:12" ht="36.75" thickTop="1" x14ac:dyDescent="0.25">
      <c r="B5" s="2" t="s">
        <v>59</v>
      </c>
      <c r="C5" s="147">
        <v>3.1038549878949655E-2</v>
      </c>
      <c r="D5" s="148">
        <v>0.17342729137845608</v>
      </c>
      <c r="E5" s="149">
        <v>16109</v>
      </c>
      <c r="F5" s="150">
        <v>0</v>
      </c>
      <c r="H5" s="2" t="s">
        <v>59</v>
      </c>
      <c r="I5" s="162">
        <v>2.7927959318070593E-2</v>
      </c>
      <c r="J5" s="161"/>
      <c r="K5" s="99">
        <f>((1-C5)/D5)*I5</f>
        <v>0.1560372404174043</v>
      </c>
      <c r="L5" s="99">
        <f>((0-C5)/D5)*I5</f>
        <v>-4.9983099627588026E-3</v>
      </c>
    </row>
    <row r="6" spans="1:12" ht="48" x14ac:dyDescent="0.25">
      <c r="B6" s="3" t="s">
        <v>60</v>
      </c>
      <c r="C6" s="151">
        <v>6.840896393320503E-2</v>
      </c>
      <c r="D6" s="152">
        <v>0.25245422150343166</v>
      </c>
      <c r="E6" s="153">
        <v>16109</v>
      </c>
      <c r="F6" s="154">
        <v>0</v>
      </c>
      <c r="H6" s="3" t="s">
        <v>60</v>
      </c>
      <c r="I6" s="163">
        <v>3.4942681996649322E-2</v>
      </c>
      <c r="J6" s="161"/>
      <c r="K6" s="99">
        <f t="shared" ref="K6:K16" si="0">((1-C6)/D6)*I6</f>
        <v>0.12894333527224694</v>
      </c>
      <c r="L6" s="99">
        <f t="shared" ref="L6:L69" si="1">((0-C6)/D6)*I6</f>
        <v>-9.4686183427744458E-3</v>
      </c>
    </row>
    <row r="7" spans="1:12" ht="48" x14ac:dyDescent="0.25">
      <c r="B7" s="3" t="s">
        <v>61</v>
      </c>
      <c r="C7" s="151">
        <v>0.11676702464460861</v>
      </c>
      <c r="D7" s="152">
        <v>0.32115243913656161</v>
      </c>
      <c r="E7" s="153">
        <v>16109</v>
      </c>
      <c r="F7" s="154">
        <v>0</v>
      </c>
      <c r="H7" s="3" t="s">
        <v>61</v>
      </c>
      <c r="I7" s="163">
        <v>2.4783018441181449E-2</v>
      </c>
      <c r="J7" s="161"/>
      <c r="K7" s="99">
        <f t="shared" si="0"/>
        <v>6.8158221606358177E-2</v>
      </c>
      <c r="L7" s="99">
        <f t="shared" si="1"/>
        <v>-9.0107966574051006E-3</v>
      </c>
    </row>
    <row r="8" spans="1:12" ht="36" x14ac:dyDescent="0.25">
      <c r="B8" s="3" t="s">
        <v>62</v>
      </c>
      <c r="C8" s="151">
        <v>0.1081383077782606</v>
      </c>
      <c r="D8" s="152">
        <v>0.31056464951812057</v>
      </c>
      <c r="E8" s="153">
        <v>16109</v>
      </c>
      <c r="F8" s="154">
        <v>0</v>
      </c>
      <c r="H8" s="3" t="s">
        <v>62</v>
      </c>
      <c r="I8" s="163">
        <v>-2.2767534821731167E-5</v>
      </c>
      <c r="J8" s="161"/>
      <c r="K8" s="99">
        <f t="shared" si="0"/>
        <v>-6.5382496576262035E-5</v>
      </c>
      <c r="L8" s="99">
        <f t="shared" si="1"/>
        <v>7.9276333984720866E-6</v>
      </c>
    </row>
    <row r="9" spans="1:12" ht="48" x14ac:dyDescent="0.25">
      <c r="B9" s="3" t="s">
        <v>63</v>
      </c>
      <c r="C9" s="151">
        <v>9.7585200819417711E-2</v>
      </c>
      <c r="D9" s="152">
        <v>0.29676218828184947</v>
      </c>
      <c r="E9" s="153">
        <v>16109</v>
      </c>
      <c r="F9" s="154">
        <v>0</v>
      </c>
      <c r="H9" s="3" t="s">
        <v>63</v>
      </c>
      <c r="I9" s="163">
        <v>-2.095839888017747E-3</v>
      </c>
      <c r="J9" s="161"/>
      <c r="K9" s="99">
        <f t="shared" si="0"/>
        <v>-6.3731735589707727E-3</v>
      </c>
      <c r="L9" s="99">
        <f t="shared" si="1"/>
        <v>6.8918131902745091E-4</v>
      </c>
    </row>
    <row r="10" spans="1:12" ht="48" x14ac:dyDescent="0.25">
      <c r="B10" s="3" t="s">
        <v>64</v>
      </c>
      <c r="C10" s="151">
        <v>9.2805264138059465E-2</v>
      </c>
      <c r="D10" s="152">
        <v>0.29016835429405641</v>
      </c>
      <c r="E10" s="153">
        <v>16109</v>
      </c>
      <c r="F10" s="154">
        <v>0</v>
      </c>
      <c r="H10" s="3" t="s">
        <v>64</v>
      </c>
      <c r="I10" s="163">
        <v>-1.8408821588692215E-2</v>
      </c>
      <c r="J10" s="161"/>
      <c r="K10" s="99">
        <f t="shared" si="0"/>
        <v>-5.7554126049731341E-2</v>
      </c>
      <c r="L10" s="99">
        <f t="shared" si="1"/>
        <v>5.8877390477862553E-3</v>
      </c>
    </row>
    <row r="11" spans="1:12" ht="48" x14ac:dyDescent="0.25">
      <c r="B11" s="3" t="s">
        <v>65</v>
      </c>
      <c r="C11" s="151">
        <v>2.1354522316717361E-2</v>
      </c>
      <c r="D11" s="152">
        <v>0.14456764538639319</v>
      </c>
      <c r="E11" s="153">
        <v>16109</v>
      </c>
      <c r="F11" s="154">
        <v>0</v>
      </c>
      <c r="H11" s="3" t="s">
        <v>65</v>
      </c>
      <c r="I11" s="163">
        <v>-5.4637234654239131E-3</v>
      </c>
      <c r="J11" s="161"/>
      <c r="K11" s="99">
        <f t="shared" si="0"/>
        <v>-3.6986479557426719E-2</v>
      </c>
      <c r="L11" s="99">
        <f t="shared" si="1"/>
        <v>8.0706304901711318E-4</v>
      </c>
    </row>
    <row r="12" spans="1:12" ht="48" x14ac:dyDescent="0.25">
      <c r="B12" s="3" t="s">
        <v>66</v>
      </c>
      <c r="C12" s="151">
        <v>3.8984418647960768E-2</v>
      </c>
      <c r="D12" s="152">
        <v>0.19356383854126541</v>
      </c>
      <c r="E12" s="153">
        <v>16109</v>
      </c>
      <c r="F12" s="154">
        <v>0</v>
      </c>
      <c r="H12" s="3" t="s">
        <v>66</v>
      </c>
      <c r="I12" s="163">
        <v>-1.1359707082003945E-2</v>
      </c>
      <c r="J12" s="161"/>
      <c r="K12" s="99">
        <f t="shared" si="0"/>
        <v>-5.63992509534448E-2</v>
      </c>
      <c r="L12" s="99">
        <f t="shared" si="1"/>
        <v>2.2878838317139292E-3</v>
      </c>
    </row>
    <row r="13" spans="1:12" ht="48" x14ac:dyDescent="0.25">
      <c r="B13" s="3" t="s">
        <v>67</v>
      </c>
      <c r="C13" s="151">
        <v>5.6241852380656779E-2</v>
      </c>
      <c r="D13" s="152">
        <v>0.23039531592060891</v>
      </c>
      <c r="E13" s="153">
        <v>16109</v>
      </c>
      <c r="F13" s="154">
        <v>0</v>
      </c>
      <c r="H13" s="3" t="s">
        <v>67</v>
      </c>
      <c r="I13" s="163">
        <v>-1.8961864528677066E-2</v>
      </c>
      <c r="J13" s="161"/>
      <c r="K13" s="99">
        <f t="shared" si="0"/>
        <v>-7.767264742986231E-2</v>
      </c>
      <c r="L13" s="99">
        <f t="shared" si="1"/>
        <v>4.6287850142376673E-3</v>
      </c>
    </row>
    <row r="14" spans="1:12" ht="48" x14ac:dyDescent="0.25">
      <c r="B14" s="3" t="s">
        <v>68</v>
      </c>
      <c r="C14" s="151">
        <v>2.1416599416475265E-2</v>
      </c>
      <c r="D14" s="152">
        <v>0.14477302847598253</v>
      </c>
      <c r="E14" s="153">
        <v>16109</v>
      </c>
      <c r="F14" s="154">
        <v>0</v>
      </c>
      <c r="H14" s="3" t="s">
        <v>68</v>
      </c>
      <c r="I14" s="163">
        <v>-1.351978332540091E-2</v>
      </c>
      <c r="J14" s="161"/>
      <c r="K14" s="99">
        <f t="shared" si="0"/>
        <v>-9.1386052229460127E-2</v>
      </c>
      <c r="L14" s="99">
        <f t="shared" si="1"/>
        <v>2.0000119271227955E-3</v>
      </c>
    </row>
    <row r="15" spans="1:12" ht="36" x14ac:dyDescent="0.25">
      <c r="B15" s="3" t="s">
        <v>69</v>
      </c>
      <c r="C15" s="151">
        <v>8.5356012167111556E-2</v>
      </c>
      <c r="D15" s="152">
        <v>0.27941941599796427</v>
      </c>
      <c r="E15" s="153">
        <v>16109</v>
      </c>
      <c r="F15" s="154">
        <v>0</v>
      </c>
      <c r="H15" s="3" t="s">
        <v>69</v>
      </c>
      <c r="I15" s="163">
        <v>2.3793250871333164E-2</v>
      </c>
      <c r="J15" s="161"/>
      <c r="K15" s="99">
        <f t="shared" si="0"/>
        <v>7.7884186332359467E-2</v>
      </c>
      <c r="L15" s="99">
        <f t="shared" si="1"/>
        <v>-7.2682744812674269E-3</v>
      </c>
    </row>
    <row r="16" spans="1:12" ht="36" x14ac:dyDescent="0.25">
      <c r="B16" s="3" t="s">
        <v>70</v>
      </c>
      <c r="C16" s="151">
        <v>1.2105034452790368E-2</v>
      </c>
      <c r="D16" s="152">
        <v>0.1093583329652169</v>
      </c>
      <c r="E16" s="153">
        <v>16109</v>
      </c>
      <c r="F16" s="154">
        <v>0</v>
      </c>
      <c r="H16" s="3" t="s">
        <v>70</v>
      </c>
      <c r="I16" s="163">
        <v>1.020766300591556E-2</v>
      </c>
      <c r="J16" s="161"/>
      <c r="K16" s="99">
        <f t="shared" si="0"/>
        <v>9.2211527188823209E-2</v>
      </c>
      <c r="L16" s="99">
        <f t="shared" si="1"/>
        <v>-1.129901206599254E-3</v>
      </c>
    </row>
    <row r="17" spans="2:12" ht="48" x14ac:dyDescent="0.25">
      <c r="B17" s="3" t="s">
        <v>71</v>
      </c>
      <c r="C17" s="151">
        <v>9.0011794648954015E-3</v>
      </c>
      <c r="D17" s="152">
        <v>9.4449520936135525E-2</v>
      </c>
      <c r="E17" s="153">
        <v>16109</v>
      </c>
      <c r="F17" s="154">
        <v>0</v>
      </c>
      <c r="H17" s="3" t="s">
        <v>71</v>
      </c>
      <c r="I17" s="163">
        <v>9.2192538967838661E-3</v>
      </c>
      <c r="J17" s="161"/>
      <c r="K17" s="99">
        <f>((1-C17)/D17)*I17</f>
        <v>9.6731774257533848E-2</v>
      </c>
      <c r="L17" s="99">
        <f t="shared" si="1"/>
        <v>-8.7860857349927402E-4</v>
      </c>
    </row>
    <row r="18" spans="2:12" ht="60" x14ac:dyDescent="0.25">
      <c r="B18" s="3" t="s">
        <v>72</v>
      </c>
      <c r="C18" s="151">
        <v>0.21726984915264758</v>
      </c>
      <c r="D18" s="152">
        <v>0.41240055712392704</v>
      </c>
      <c r="E18" s="153">
        <v>16109</v>
      </c>
      <c r="F18" s="154">
        <v>0</v>
      </c>
      <c r="H18" s="3" t="s">
        <v>72</v>
      </c>
      <c r="I18" s="163">
        <v>-4.0816057550694979E-2</v>
      </c>
      <c r="J18" s="161"/>
      <c r="K18" s="99">
        <f t="shared" ref="K18:K81" si="2">((1-C18)/D18)*I18</f>
        <v>-7.7468272852137018E-2</v>
      </c>
      <c r="L18" s="99">
        <f t="shared" si="1"/>
        <v>2.150360496331823E-2</v>
      </c>
    </row>
    <row r="19" spans="2:12" ht="36" x14ac:dyDescent="0.25">
      <c r="B19" s="3" t="s">
        <v>73</v>
      </c>
      <c r="C19" s="151">
        <v>8.3804084673164084E-3</v>
      </c>
      <c r="D19" s="152">
        <v>9.1163003049283792E-2</v>
      </c>
      <c r="E19" s="153">
        <v>16109</v>
      </c>
      <c r="F19" s="154">
        <v>0</v>
      </c>
      <c r="H19" s="3" t="s">
        <v>73</v>
      </c>
      <c r="I19" s="163">
        <v>1.489284616564609E-2</v>
      </c>
      <c r="J19" s="161"/>
      <c r="K19" s="99">
        <f t="shared" si="2"/>
        <v>0.16199595820196155</v>
      </c>
      <c r="L19" s="99">
        <f t="shared" si="1"/>
        <v>-1.3690656289761368E-3</v>
      </c>
    </row>
    <row r="20" spans="2:12" ht="36" x14ac:dyDescent="0.25">
      <c r="B20" s="3" t="s">
        <v>74</v>
      </c>
      <c r="C20" s="151">
        <v>1.5146812340927431E-2</v>
      </c>
      <c r="D20" s="152">
        <v>0.12214054405646828</v>
      </c>
      <c r="E20" s="153">
        <v>16109</v>
      </c>
      <c r="F20" s="154">
        <v>0</v>
      </c>
      <c r="H20" s="3" t="s">
        <v>74</v>
      </c>
      <c r="I20" s="163">
        <v>4.101384566315612E-3</v>
      </c>
      <c r="J20" s="161"/>
      <c r="K20" s="99">
        <f t="shared" si="2"/>
        <v>3.3070604811488422E-2</v>
      </c>
      <c r="L20" s="99">
        <f t="shared" si="1"/>
        <v>-5.086181893478207E-4</v>
      </c>
    </row>
    <row r="21" spans="2:12" ht="48" x14ac:dyDescent="0.25">
      <c r="B21" s="3" t="s">
        <v>75</v>
      </c>
      <c r="C21" s="151">
        <v>3.0231547582096965E-2</v>
      </c>
      <c r="D21" s="152">
        <v>0.171229148153931</v>
      </c>
      <c r="E21" s="153">
        <v>16109</v>
      </c>
      <c r="F21" s="154">
        <v>0</v>
      </c>
      <c r="H21" s="3" t="s">
        <v>75</v>
      </c>
      <c r="I21" s="163">
        <v>2.6775793513472094E-2</v>
      </c>
      <c r="J21" s="161"/>
      <c r="K21" s="99">
        <f t="shared" si="2"/>
        <v>0.15164660992460258</v>
      </c>
      <c r="L21" s="99">
        <f t="shared" si="1"/>
        <v>-4.7274292045372838E-3</v>
      </c>
    </row>
    <row r="22" spans="2:12" ht="48" x14ac:dyDescent="0.25">
      <c r="B22" s="3" t="s">
        <v>76</v>
      </c>
      <c r="C22" s="151">
        <v>0.10404121919423924</v>
      </c>
      <c r="D22" s="152">
        <v>0.30532348563606487</v>
      </c>
      <c r="E22" s="153">
        <v>16109</v>
      </c>
      <c r="F22" s="154">
        <v>0</v>
      </c>
      <c r="H22" s="3" t="s">
        <v>76</v>
      </c>
      <c r="I22" s="163">
        <v>3.7441493355186276E-2</v>
      </c>
      <c r="J22" s="161"/>
      <c r="K22" s="99">
        <f t="shared" si="2"/>
        <v>0.1098704695715593</v>
      </c>
      <c r="L22" s="99">
        <f t="shared" si="1"/>
        <v>-1.2758463729088435E-2</v>
      </c>
    </row>
    <row r="23" spans="2:12" ht="48" x14ac:dyDescent="0.25">
      <c r="B23" s="3" t="s">
        <v>77</v>
      </c>
      <c r="C23" s="151">
        <v>3.7246259854739586E-3</v>
      </c>
      <c r="D23" s="152">
        <v>6.0917842327482825E-2</v>
      </c>
      <c r="E23" s="153">
        <v>16109</v>
      </c>
      <c r="F23" s="154">
        <v>0</v>
      </c>
      <c r="H23" s="3" t="s">
        <v>77</v>
      </c>
      <c r="I23" s="163">
        <v>-4.1746920677515441E-4</v>
      </c>
      <c r="J23" s="161"/>
      <c r="K23" s="99">
        <f t="shared" si="2"/>
        <v>-6.8274625992757222E-3</v>
      </c>
      <c r="L23" s="99">
        <f t="shared" si="1"/>
        <v>2.5524815001342345E-5</v>
      </c>
    </row>
    <row r="24" spans="2:12" ht="48" x14ac:dyDescent="0.25">
      <c r="B24" s="3" t="s">
        <v>78</v>
      </c>
      <c r="C24" s="151">
        <v>1.6636662735117016E-2</v>
      </c>
      <c r="D24" s="152">
        <v>0.12790973311428031</v>
      </c>
      <c r="E24" s="153">
        <v>16109</v>
      </c>
      <c r="F24" s="154">
        <v>0</v>
      </c>
      <c r="H24" s="3" t="s">
        <v>78</v>
      </c>
      <c r="I24" s="163">
        <v>-1.075327485573234E-3</v>
      </c>
      <c r="J24" s="161"/>
      <c r="K24" s="99">
        <f t="shared" si="2"/>
        <v>-8.2670614590461891E-3</v>
      </c>
      <c r="L24" s="99">
        <f t="shared" si="1"/>
        <v>1.3986316968779615E-4</v>
      </c>
    </row>
    <row r="25" spans="2:12" ht="48" x14ac:dyDescent="0.25">
      <c r="B25" s="3" t="s">
        <v>79</v>
      </c>
      <c r="C25" s="151">
        <v>1.8188590229064498E-2</v>
      </c>
      <c r="D25" s="152">
        <v>0.13363709829852174</v>
      </c>
      <c r="E25" s="153">
        <v>16109</v>
      </c>
      <c r="F25" s="154">
        <v>0</v>
      </c>
      <c r="H25" s="3" t="s">
        <v>79</v>
      </c>
      <c r="I25" s="163">
        <v>7.4464604022024617E-3</v>
      </c>
      <c r="J25" s="161"/>
      <c r="K25" s="99">
        <f t="shared" si="2"/>
        <v>5.4708010562742958E-2</v>
      </c>
      <c r="L25" s="99">
        <f t="shared" si="1"/>
        <v>-1.0134956433285082E-3</v>
      </c>
    </row>
    <row r="26" spans="2:12" ht="60" x14ac:dyDescent="0.25">
      <c r="B26" s="3" t="s">
        <v>80</v>
      </c>
      <c r="C26" s="151">
        <v>9.4357191632006929E-3</v>
      </c>
      <c r="D26" s="152">
        <v>9.6681263015518687E-2</v>
      </c>
      <c r="E26" s="153">
        <v>16109</v>
      </c>
      <c r="F26" s="154">
        <v>0</v>
      </c>
      <c r="H26" s="3" t="s">
        <v>80</v>
      </c>
      <c r="I26" s="163">
        <v>8.9057210618592262E-3</v>
      </c>
      <c r="J26" s="161"/>
      <c r="K26" s="99">
        <f t="shared" si="2"/>
        <v>9.1245075869123865E-2</v>
      </c>
      <c r="L26" s="99">
        <f t="shared" si="1"/>
        <v>-8.6916409927347384E-4</v>
      </c>
    </row>
    <row r="27" spans="2:12" ht="60" x14ac:dyDescent="0.25">
      <c r="B27" s="3" t="s">
        <v>81</v>
      </c>
      <c r="C27" s="151">
        <v>9.0322180147743514E-2</v>
      </c>
      <c r="D27" s="152">
        <v>0.28665167842833505</v>
      </c>
      <c r="E27" s="153">
        <v>16109</v>
      </c>
      <c r="F27" s="154">
        <v>0</v>
      </c>
      <c r="H27" s="3" t="s">
        <v>81</v>
      </c>
      <c r="I27" s="163">
        <v>2.0491714317611161E-2</v>
      </c>
      <c r="J27" s="161"/>
      <c r="K27" s="99">
        <f t="shared" si="2"/>
        <v>6.5029648902405215E-2</v>
      </c>
      <c r="L27" s="99">
        <f t="shared" si="1"/>
        <v>-6.4568130990173061E-3</v>
      </c>
    </row>
    <row r="28" spans="2:12" ht="60" x14ac:dyDescent="0.25">
      <c r="B28" s="3" t="s">
        <v>82</v>
      </c>
      <c r="C28" s="151">
        <v>8.8149481656217017E-3</v>
      </c>
      <c r="D28" s="152">
        <v>9.3476132092377553E-2</v>
      </c>
      <c r="E28" s="153">
        <v>16109</v>
      </c>
      <c r="F28" s="154">
        <v>0</v>
      </c>
      <c r="H28" s="3" t="s">
        <v>82</v>
      </c>
      <c r="I28" s="163">
        <v>-1.8042345355227508E-3</v>
      </c>
      <c r="J28" s="161"/>
      <c r="K28" s="99">
        <f t="shared" si="2"/>
        <v>-1.9131410998544315E-2</v>
      </c>
      <c r="L28" s="99">
        <f t="shared" si="1"/>
        <v>1.701421908807724E-4</v>
      </c>
    </row>
    <row r="29" spans="2:12" ht="60" x14ac:dyDescent="0.25">
      <c r="B29" s="3" t="s">
        <v>83</v>
      </c>
      <c r="C29" s="151">
        <v>3.6004717859581602E-3</v>
      </c>
      <c r="D29" s="152">
        <v>5.9897671948234761E-2</v>
      </c>
      <c r="E29" s="153">
        <v>16109</v>
      </c>
      <c r="F29" s="154">
        <v>0</v>
      </c>
      <c r="H29" s="3" t="s">
        <v>83</v>
      </c>
      <c r="I29" s="163">
        <v>-1.6779024802942744E-3</v>
      </c>
      <c r="J29" s="161"/>
      <c r="K29" s="99">
        <f t="shared" si="2"/>
        <v>-2.7911956932136772E-2</v>
      </c>
      <c r="L29" s="99">
        <f t="shared" si="1"/>
        <v>1.008593546859344E-4</v>
      </c>
    </row>
    <row r="30" spans="2:12" ht="60" x14ac:dyDescent="0.25">
      <c r="B30" s="3" t="s">
        <v>84</v>
      </c>
      <c r="C30" s="151">
        <v>7.7844683096405742E-2</v>
      </c>
      <c r="D30" s="152">
        <v>0.26793533713257961</v>
      </c>
      <c r="E30" s="153">
        <v>16109</v>
      </c>
      <c r="F30" s="154">
        <v>0</v>
      </c>
      <c r="H30" s="3" t="s">
        <v>84</v>
      </c>
      <c r="I30" s="163">
        <v>-4.5464700001086886E-3</v>
      </c>
      <c r="J30" s="161"/>
      <c r="K30" s="99">
        <f t="shared" si="2"/>
        <v>-1.5647624268643429E-2</v>
      </c>
      <c r="L30" s="99">
        <f t="shared" si="1"/>
        <v>1.3209101873361739E-3</v>
      </c>
    </row>
    <row r="31" spans="2:12" ht="60" x14ac:dyDescent="0.25">
      <c r="B31" s="3" t="s">
        <v>85</v>
      </c>
      <c r="C31" s="151">
        <v>2.9610776584517974E-2</v>
      </c>
      <c r="D31" s="152">
        <v>0.16951625977281196</v>
      </c>
      <c r="E31" s="153">
        <v>16109</v>
      </c>
      <c r="F31" s="154">
        <v>0</v>
      </c>
      <c r="H31" s="3" t="s">
        <v>85</v>
      </c>
      <c r="I31" s="163">
        <v>-8.5747404431256204E-3</v>
      </c>
      <c r="J31" s="161"/>
      <c r="K31" s="99">
        <f t="shared" si="2"/>
        <v>-4.9085767529001033E-2</v>
      </c>
      <c r="L31" s="99">
        <f t="shared" si="1"/>
        <v>1.4978192880842818E-3</v>
      </c>
    </row>
    <row r="32" spans="2:12" ht="48" x14ac:dyDescent="0.25">
      <c r="B32" s="3" t="s">
        <v>86</v>
      </c>
      <c r="C32" s="151">
        <v>3.103854987894966E-3</v>
      </c>
      <c r="D32" s="152">
        <v>5.5627449737550148E-2</v>
      </c>
      <c r="E32" s="153">
        <v>16109</v>
      </c>
      <c r="F32" s="154">
        <v>0</v>
      </c>
      <c r="H32" s="3" t="s">
        <v>86</v>
      </c>
      <c r="I32" s="163">
        <v>2.1686063699932596E-3</v>
      </c>
      <c r="J32" s="161"/>
      <c r="K32" s="99">
        <f t="shared" si="2"/>
        <v>3.8863462921537577E-2</v>
      </c>
      <c r="L32" s="99">
        <f t="shared" si="1"/>
        <v>-1.2100212628911383E-4</v>
      </c>
    </row>
    <row r="33" spans="2:12" ht="48" x14ac:dyDescent="0.25">
      <c r="B33" s="3" t="s">
        <v>87</v>
      </c>
      <c r="C33" s="151">
        <v>1.2167111552548264E-2</v>
      </c>
      <c r="D33" s="152">
        <v>0.109634935602323</v>
      </c>
      <c r="E33" s="153">
        <v>16109</v>
      </c>
      <c r="F33" s="154">
        <v>0</v>
      </c>
      <c r="H33" s="3" t="s">
        <v>87</v>
      </c>
      <c r="I33" s="163">
        <v>5.2087856716555975E-4</v>
      </c>
      <c r="J33" s="161"/>
      <c r="K33" s="99">
        <f t="shared" si="2"/>
        <v>4.6932209765681897E-3</v>
      </c>
      <c r="L33" s="99">
        <f t="shared" si="1"/>
        <v>-5.7806278602863383E-5</v>
      </c>
    </row>
    <row r="34" spans="2:12" ht="48" x14ac:dyDescent="0.25">
      <c r="B34" s="3" t="s">
        <v>88</v>
      </c>
      <c r="C34" s="151">
        <v>2.0485442920106776E-3</v>
      </c>
      <c r="D34" s="152">
        <v>4.5215867495299163E-2</v>
      </c>
      <c r="E34" s="153">
        <v>16109</v>
      </c>
      <c r="F34" s="154">
        <v>0</v>
      </c>
      <c r="H34" s="3" t="s">
        <v>88</v>
      </c>
      <c r="I34" s="163">
        <v>-2.4847182780127356E-3</v>
      </c>
      <c r="J34" s="161"/>
      <c r="K34" s="99">
        <f t="shared" si="2"/>
        <v>-5.4839779925152397E-2</v>
      </c>
      <c r="L34" s="99">
        <f t="shared" si="1"/>
        <v>1.1257232753981273E-4</v>
      </c>
    </row>
    <row r="35" spans="2:12" ht="48" x14ac:dyDescent="0.25">
      <c r="B35" s="3" t="s">
        <v>89</v>
      </c>
      <c r="C35" s="151">
        <v>5.5869389782109381E-4</v>
      </c>
      <c r="D35" s="152">
        <v>2.3630836291204309E-2</v>
      </c>
      <c r="E35" s="153">
        <v>16109</v>
      </c>
      <c r="F35" s="154">
        <v>0</v>
      </c>
      <c r="H35" s="3" t="s">
        <v>89</v>
      </c>
      <c r="I35" s="163">
        <v>-7.0933513762080436E-4</v>
      </c>
      <c r="J35" s="161"/>
      <c r="K35" s="99">
        <f t="shared" si="2"/>
        <v>-3.0000581768313522E-2</v>
      </c>
      <c r="L35" s="99">
        <f t="shared" si="1"/>
        <v>1.6770511547504453E-5</v>
      </c>
    </row>
    <row r="36" spans="2:12" ht="48" x14ac:dyDescent="0.25">
      <c r="B36" s="3" t="s">
        <v>90</v>
      </c>
      <c r="C36" s="151">
        <v>3.7246259854739582E-3</v>
      </c>
      <c r="D36" s="152">
        <v>6.0917842327482964E-2</v>
      </c>
      <c r="E36" s="153">
        <v>16109</v>
      </c>
      <c r="F36" s="154">
        <v>0</v>
      </c>
      <c r="H36" s="3" t="s">
        <v>90</v>
      </c>
      <c r="I36" s="163">
        <v>-2.9664614803626838E-3</v>
      </c>
      <c r="J36" s="161"/>
      <c r="K36" s="99">
        <f t="shared" si="2"/>
        <v>-4.8514727507259214E-2</v>
      </c>
      <c r="L36" s="99">
        <f t="shared" si="1"/>
        <v>1.8137476792545035E-4</v>
      </c>
    </row>
    <row r="37" spans="2:12" ht="48" x14ac:dyDescent="0.25">
      <c r="B37" s="3" t="s">
        <v>91</v>
      </c>
      <c r="C37" s="151">
        <v>3.724625985473959E-3</v>
      </c>
      <c r="D37" s="152">
        <v>6.0917842327484144E-2</v>
      </c>
      <c r="E37" s="153">
        <v>16109</v>
      </c>
      <c r="F37" s="154">
        <v>0</v>
      </c>
      <c r="H37" s="3" t="s">
        <v>91</v>
      </c>
      <c r="I37" s="163">
        <v>-1.8644455956819367E-3</v>
      </c>
      <c r="J37" s="161"/>
      <c r="K37" s="99">
        <f t="shared" si="2"/>
        <v>-3.0491907825332041E-2</v>
      </c>
      <c r="L37" s="99">
        <f t="shared" si="1"/>
        <v>1.1399554299457428E-4</v>
      </c>
    </row>
    <row r="38" spans="2:12" ht="36" x14ac:dyDescent="0.25">
      <c r="B38" s="3" t="s">
        <v>92</v>
      </c>
      <c r="C38" s="151">
        <v>3.3521633869265629E-3</v>
      </c>
      <c r="D38" s="152">
        <v>5.7802541427256764E-2</v>
      </c>
      <c r="E38" s="153">
        <v>16109</v>
      </c>
      <c r="F38" s="154">
        <v>0</v>
      </c>
      <c r="H38" s="3" t="s">
        <v>92</v>
      </c>
      <c r="I38" s="163">
        <v>-3.7364942775573723E-4</v>
      </c>
      <c r="J38" s="161"/>
      <c r="K38" s="99">
        <f t="shared" si="2"/>
        <v>-6.4425695588683028E-3</v>
      </c>
      <c r="L38" s="99">
        <f t="shared" si="1"/>
        <v>2.166918443966916E-5</v>
      </c>
    </row>
    <row r="39" spans="2:12" ht="36" x14ac:dyDescent="0.25">
      <c r="B39" s="3" t="s">
        <v>93</v>
      </c>
      <c r="C39" s="151">
        <v>0.35234961822583649</v>
      </c>
      <c r="D39" s="152">
        <v>0.47771699948412305</v>
      </c>
      <c r="E39" s="153">
        <v>16109</v>
      </c>
      <c r="F39" s="154">
        <v>0</v>
      </c>
      <c r="H39" s="3" t="s">
        <v>93</v>
      </c>
      <c r="I39" s="163">
        <v>-5.9024366048361233E-2</v>
      </c>
      <c r="J39" s="161"/>
      <c r="K39" s="99">
        <f t="shared" si="2"/>
        <v>-8.0020500100435724E-2</v>
      </c>
      <c r="L39" s="99">
        <f t="shared" si="1"/>
        <v>4.3534588188447541E-2</v>
      </c>
    </row>
    <row r="40" spans="2:12" ht="36" x14ac:dyDescent="0.25">
      <c r="B40" s="3" t="s">
        <v>94</v>
      </c>
      <c r="C40" s="151">
        <v>8.6907939661059043E-4</v>
      </c>
      <c r="D40" s="152">
        <v>2.9468254172939998E-2</v>
      </c>
      <c r="E40" s="153">
        <v>16109</v>
      </c>
      <c r="F40" s="154">
        <v>0</v>
      </c>
      <c r="H40" s="3" t="s">
        <v>94</v>
      </c>
      <c r="I40" s="163">
        <v>2.9433175942854397E-4</v>
      </c>
      <c r="J40" s="161"/>
      <c r="K40" s="99">
        <f t="shared" si="2"/>
        <v>9.9794158159087504E-3</v>
      </c>
      <c r="L40" s="99">
        <f t="shared" si="1"/>
        <v>-8.6804486749128628E-6</v>
      </c>
    </row>
    <row r="41" spans="2:12" ht="48" x14ac:dyDescent="0.25">
      <c r="B41" s="3" t="s">
        <v>95</v>
      </c>
      <c r="C41" s="151">
        <v>4.4074740828108517E-3</v>
      </c>
      <c r="D41" s="152">
        <v>6.624440104069329E-2</v>
      </c>
      <c r="E41" s="153">
        <v>16109</v>
      </c>
      <c r="F41" s="154">
        <v>0</v>
      </c>
      <c r="H41" s="3" t="s">
        <v>95</v>
      </c>
      <c r="I41" s="163">
        <v>7.7636229561410834E-3</v>
      </c>
      <c r="J41" s="161"/>
      <c r="K41" s="99">
        <f t="shared" si="2"/>
        <v>0.11668012492746486</v>
      </c>
      <c r="L41" s="99">
        <f t="shared" si="1"/>
        <v>-5.1654126885210163E-4</v>
      </c>
    </row>
    <row r="42" spans="2:12" ht="48" x14ac:dyDescent="0.25">
      <c r="B42" s="3" t="s">
        <v>96</v>
      </c>
      <c r="C42" s="151">
        <v>2.4582531504128126E-2</v>
      </c>
      <c r="D42" s="152">
        <v>0.15485386414423091</v>
      </c>
      <c r="E42" s="153">
        <v>16109</v>
      </c>
      <c r="F42" s="154">
        <v>0</v>
      </c>
      <c r="H42" s="3" t="s">
        <v>96</v>
      </c>
      <c r="I42" s="163">
        <v>1.301785433390166E-2</v>
      </c>
      <c r="J42" s="161"/>
      <c r="K42" s="99">
        <f t="shared" si="2"/>
        <v>8.1998874163034113E-2</v>
      </c>
      <c r="L42" s="99">
        <f t="shared" si="1"/>
        <v>-2.0665407095119652E-3</v>
      </c>
    </row>
    <row r="43" spans="2:12" ht="60" x14ac:dyDescent="0.25">
      <c r="B43" s="3" t="s">
        <v>97</v>
      </c>
      <c r="C43" s="151">
        <v>1.9864671922527779E-3</v>
      </c>
      <c r="D43" s="152">
        <v>4.4526893189956E-2</v>
      </c>
      <c r="E43" s="153">
        <v>16109</v>
      </c>
      <c r="F43" s="154">
        <v>0</v>
      </c>
      <c r="H43" s="3" t="s">
        <v>97</v>
      </c>
      <c r="I43" s="163">
        <v>1.0145564376497706E-3</v>
      </c>
      <c r="J43" s="161"/>
      <c r="K43" s="99">
        <f t="shared" si="2"/>
        <v>2.2739988847910255E-2</v>
      </c>
      <c r="L43" s="99">
        <f t="shared" si="1"/>
        <v>-4.5262153581708536E-5</v>
      </c>
    </row>
    <row r="44" spans="2:12" ht="60" x14ac:dyDescent="0.25">
      <c r="B44" s="3" t="s">
        <v>98</v>
      </c>
      <c r="C44" s="151">
        <v>4.1591656837792531E-3</v>
      </c>
      <c r="D44" s="152">
        <v>6.4359336196456021E-2</v>
      </c>
      <c r="E44" s="153">
        <v>16109</v>
      </c>
      <c r="F44" s="154">
        <v>0</v>
      </c>
      <c r="H44" s="3" t="s">
        <v>98</v>
      </c>
      <c r="I44" s="163">
        <v>1.8838885397385399E-3</v>
      </c>
      <c r="J44" s="161"/>
      <c r="K44" s="99">
        <f t="shared" si="2"/>
        <v>2.9149665705770596E-2</v>
      </c>
      <c r="L44" s="99">
        <f t="shared" si="1"/>
        <v>-1.2174464544861176E-4</v>
      </c>
    </row>
    <row r="45" spans="2:12" ht="48" x14ac:dyDescent="0.25">
      <c r="B45" s="3" t="s">
        <v>99</v>
      </c>
      <c r="C45" s="151">
        <v>9.4357191632006947E-3</v>
      </c>
      <c r="D45" s="152">
        <v>9.6681263015521213E-2</v>
      </c>
      <c r="E45" s="153">
        <v>16109</v>
      </c>
      <c r="F45" s="154">
        <v>0</v>
      </c>
      <c r="H45" s="3" t="s">
        <v>99</v>
      </c>
      <c r="I45" s="163">
        <v>5.6304194260296076E-3</v>
      </c>
      <c r="J45" s="161"/>
      <c r="K45" s="99">
        <f t="shared" si="2"/>
        <v>5.7687417350548921E-2</v>
      </c>
      <c r="L45" s="99">
        <f t="shared" si="1"/>
        <v>-5.4950726560653229E-4</v>
      </c>
    </row>
    <row r="46" spans="2:12" ht="60" x14ac:dyDescent="0.25">
      <c r="B46" s="3" t="s">
        <v>100</v>
      </c>
      <c r="C46" s="151">
        <v>4.5316282823266501E-3</v>
      </c>
      <c r="D46" s="152">
        <v>6.7166752790122325E-2</v>
      </c>
      <c r="E46" s="153">
        <v>16109</v>
      </c>
      <c r="F46" s="154">
        <v>0</v>
      </c>
      <c r="H46" s="3" t="s">
        <v>100</v>
      </c>
      <c r="I46" s="163">
        <v>5.114057164789982E-3</v>
      </c>
      <c r="J46" s="161"/>
      <c r="K46" s="99">
        <f t="shared" si="2"/>
        <v>7.5794674407026863E-2</v>
      </c>
      <c r="L46" s="99">
        <f t="shared" si="1"/>
        <v>-3.4503686902674987E-4</v>
      </c>
    </row>
    <row r="47" spans="2:12" ht="60" x14ac:dyDescent="0.25">
      <c r="B47" s="3" t="s">
        <v>101</v>
      </c>
      <c r="C47" s="151">
        <v>7.9024147991805821E-2</v>
      </c>
      <c r="D47" s="152">
        <v>0.26978482210143701</v>
      </c>
      <c r="E47" s="153">
        <v>16109</v>
      </c>
      <c r="F47" s="154">
        <v>0</v>
      </c>
      <c r="H47" s="3" t="s">
        <v>101</v>
      </c>
      <c r="I47" s="163">
        <v>1.9073662592899335E-2</v>
      </c>
      <c r="J47" s="161"/>
      <c r="K47" s="99">
        <f t="shared" si="2"/>
        <v>6.5112568307521268E-2</v>
      </c>
      <c r="L47" s="99">
        <f t="shared" si="1"/>
        <v>-5.5869708449362739E-3</v>
      </c>
    </row>
    <row r="48" spans="2:12" ht="60" x14ac:dyDescent="0.25">
      <c r="B48" s="3" t="s">
        <v>102</v>
      </c>
      <c r="C48" s="151">
        <v>7.3250977714321205E-3</v>
      </c>
      <c r="D48" s="152">
        <v>8.5275389955389122E-2</v>
      </c>
      <c r="E48" s="153">
        <v>16109</v>
      </c>
      <c r="F48" s="154">
        <v>0</v>
      </c>
      <c r="H48" s="3" t="s">
        <v>102</v>
      </c>
      <c r="I48" s="163">
        <v>-2.6660433990516693E-4</v>
      </c>
      <c r="J48" s="161"/>
      <c r="K48" s="99">
        <f t="shared" si="2"/>
        <v>-3.1034913729215772E-3</v>
      </c>
      <c r="L48" s="99">
        <f t="shared" si="1"/>
        <v>2.2901130761349898E-5</v>
      </c>
    </row>
    <row r="49" spans="2:12" ht="60" x14ac:dyDescent="0.25">
      <c r="B49" s="3" t="s">
        <v>103</v>
      </c>
      <c r="C49" s="151">
        <v>1.9243900924948785E-3</v>
      </c>
      <c r="D49" s="152">
        <v>4.3827001418482989E-2</v>
      </c>
      <c r="E49" s="153">
        <v>16109</v>
      </c>
      <c r="F49" s="154">
        <v>0</v>
      </c>
      <c r="H49" s="3" t="s">
        <v>103</v>
      </c>
      <c r="I49" s="163">
        <v>3.1239183279408529E-4</v>
      </c>
      <c r="J49" s="161"/>
      <c r="K49" s="99">
        <f t="shared" si="2"/>
        <v>7.1141227771651695E-3</v>
      </c>
      <c r="L49" s="99">
        <f t="shared" si="1"/>
        <v>-1.3716743754952124E-5</v>
      </c>
    </row>
    <row r="50" spans="2:12" ht="60" x14ac:dyDescent="0.25">
      <c r="B50" s="3" t="s">
        <v>104</v>
      </c>
      <c r="C50" s="151">
        <v>4.3391892730771618E-2</v>
      </c>
      <c r="D50" s="152">
        <v>0.20374398959619078</v>
      </c>
      <c r="E50" s="153">
        <v>16109</v>
      </c>
      <c r="F50" s="154">
        <v>0</v>
      </c>
      <c r="H50" s="3" t="s">
        <v>104</v>
      </c>
      <c r="I50" s="163">
        <v>-2.5360691618061789E-3</v>
      </c>
      <c r="J50" s="161"/>
      <c r="K50" s="99">
        <f t="shared" si="2"/>
        <v>-1.190721908208194E-2</v>
      </c>
      <c r="L50" s="99">
        <f t="shared" si="1"/>
        <v>5.4011331202954418E-4</v>
      </c>
    </row>
    <row r="51" spans="2:12" ht="60" x14ac:dyDescent="0.25">
      <c r="B51" s="3" t="s">
        <v>105</v>
      </c>
      <c r="C51" s="151">
        <v>1.8809361226643492E-2</v>
      </c>
      <c r="D51" s="152">
        <v>0.13585549269801939</v>
      </c>
      <c r="E51" s="153">
        <v>16109</v>
      </c>
      <c r="F51" s="154">
        <v>0</v>
      </c>
      <c r="H51" s="3" t="s">
        <v>105</v>
      </c>
      <c r="I51" s="163">
        <v>-2.9463840508870466E-3</v>
      </c>
      <c r="J51" s="161"/>
      <c r="K51" s="99">
        <f t="shared" si="2"/>
        <v>-2.1279702362771217E-2</v>
      </c>
      <c r="L51" s="99">
        <f t="shared" si="1"/>
        <v>4.0793052106286726E-4</v>
      </c>
    </row>
    <row r="52" spans="2:12" ht="48" x14ac:dyDescent="0.25">
      <c r="B52" s="3" t="s">
        <v>106</v>
      </c>
      <c r="C52" s="151">
        <v>1.614004593705382E-3</v>
      </c>
      <c r="D52" s="152">
        <v>4.0143487891559006E-2</v>
      </c>
      <c r="E52" s="153">
        <v>16109</v>
      </c>
      <c r="F52" s="154">
        <v>0</v>
      </c>
      <c r="H52" s="3" t="s">
        <v>106</v>
      </c>
      <c r="I52" s="163">
        <v>2.4192856247639504E-3</v>
      </c>
      <c r="J52" s="161"/>
      <c r="K52" s="99">
        <f t="shared" si="2"/>
        <v>6.0168685221793583E-2</v>
      </c>
      <c r="L52" s="99">
        <f t="shared" si="1"/>
        <v>-9.7269527809900718E-5</v>
      </c>
    </row>
    <row r="53" spans="2:12" ht="48" x14ac:dyDescent="0.25">
      <c r="B53" s="3" t="s">
        <v>107</v>
      </c>
      <c r="C53" s="151">
        <v>1.1794648954000869E-2</v>
      </c>
      <c r="D53" s="152">
        <v>0.10796415514786679</v>
      </c>
      <c r="E53" s="153">
        <v>16109</v>
      </c>
      <c r="F53" s="154">
        <v>0</v>
      </c>
      <c r="H53" s="3" t="s">
        <v>107</v>
      </c>
      <c r="I53" s="163">
        <v>6.509232118723353E-4</v>
      </c>
      <c r="J53" s="161"/>
      <c r="K53" s="99">
        <f t="shared" si="2"/>
        <v>5.9579570665032888E-3</v>
      </c>
      <c r="L53" s="99">
        <f t="shared" si="1"/>
        <v>-7.1110738277255155E-5</v>
      </c>
    </row>
    <row r="54" spans="2:12" ht="60" x14ac:dyDescent="0.25">
      <c r="B54" s="3" t="s">
        <v>108</v>
      </c>
      <c r="C54" s="151">
        <v>1.4898503941895836E-3</v>
      </c>
      <c r="D54" s="152">
        <v>3.8571013644022621E-2</v>
      </c>
      <c r="E54" s="153">
        <v>16109</v>
      </c>
      <c r="F54" s="154">
        <v>0</v>
      </c>
      <c r="H54" s="3" t="s">
        <v>108</v>
      </c>
      <c r="I54" s="163">
        <v>-4.8274143258907591E-4</v>
      </c>
      <c r="J54" s="161"/>
      <c r="K54" s="99">
        <f t="shared" si="2"/>
        <v>-1.2497006807342248E-2</v>
      </c>
      <c r="L54" s="99">
        <f t="shared" si="1"/>
        <v>1.8646450940392538E-5</v>
      </c>
    </row>
    <row r="55" spans="2:12" ht="60" x14ac:dyDescent="0.25">
      <c r="B55" s="3" t="s">
        <v>109</v>
      </c>
      <c r="C55" s="151">
        <v>3.7246259854739589E-4</v>
      </c>
      <c r="D55" s="152">
        <v>1.9296294576445886E-2</v>
      </c>
      <c r="E55" s="153">
        <v>16109</v>
      </c>
      <c r="F55" s="154">
        <v>0</v>
      </c>
      <c r="H55" s="3" t="s">
        <v>109</v>
      </c>
      <c r="I55" s="163">
        <v>-1.0054800598465524E-3</v>
      </c>
      <c r="J55" s="161"/>
      <c r="K55" s="99">
        <f t="shared" si="2"/>
        <v>-5.208800851110354E-2</v>
      </c>
      <c r="L55" s="99">
        <f t="shared" si="1"/>
        <v>1.940806378107317E-5</v>
      </c>
    </row>
    <row r="56" spans="2:12" ht="48" x14ac:dyDescent="0.25">
      <c r="B56" s="3" t="s">
        <v>110</v>
      </c>
      <c r="C56" s="151">
        <v>6.0835557762741318E-3</v>
      </c>
      <c r="D56" s="152">
        <v>7.7761954069714465E-2</v>
      </c>
      <c r="E56" s="153">
        <v>16109</v>
      </c>
      <c r="F56" s="154">
        <v>0</v>
      </c>
      <c r="H56" s="3" t="s">
        <v>110</v>
      </c>
      <c r="I56" s="163">
        <v>-2.2023773164650895E-3</v>
      </c>
      <c r="J56" s="161"/>
      <c r="K56" s="99">
        <f t="shared" si="2"/>
        <v>-2.8149743115476869E-2</v>
      </c>
      <c r="L56" s="99">
        <f t="shared" si="1"/>
        <v>1.722987212114629E-4</v>
      </c>
    </row>
    <row r="57" spans="2:12" ht="60" x14ac:dyDescent="0.25">
      <c r="B57" s="3" t="s">
        <v>111</v>
      </c>
      <c r="C57" s="151">
        <v>1.6760816934632816E-3</v>
      </c>
      <c r="D57" s="152">
        <v>4.0906922665594057E-2</v>
      </c>
      <c r="E57" s="153">
        <v>16109</v>
      </c>
      <c r="F57" s="154">
        <v>0</v>
      </c>
      <c r="H57" s="3" t="s">
        <v>111</v>
      </c>
      <c r="I57" s="163">
        <v>-2.7394609429294277E-4</v>
      </c>
      <c r="J57" s="161"/>
      <c r="K57" s="99">
        <f t="shared" si="2"/>
        <v>-6.6855906149431935E-3</v>
      </c>
      <c r="L57" s="99">
        <f t="shared" si="1"/>
        <v>1.1224409066252098E-5</v>
      </c>
    </row>
    <row r="58" spans="2:12" ht="48" x14ac:dyDescent="0.25">
      <c r="B58" s="3" t="s">
        <v>112</v>
      </c>
      <c r="C58" s="151">
        <v>4.9661679806319459E-4</v>
      </c>
      <c r="D58" s="152">
        <v>2.2280058010528628E-2</v>
      </c>
      <c r="E58" s="153">
        <v>16109</v>
      </c>
      <c r="F58" s="154">
        <v>0</v>
      </c>
      <c r="H58" s="3" t="s">
        <v>112</v>
      </c>
      <c r="I58" s="163">
        <v>5.2994689521893858E-4</v>
      </c>
      <c r="J58" s="161"/>
      <c r="K58" s="99">
        <f t="shared" si="2"/>
        <v>2.3773892978123528E-2</v>
      </c>
      <c r="L58" s="99">
        <f t="shared" si="1"/>
        <v>-1.1812380835040574E-5</v>
      </c>
    </row>
    <row r="59" spans="2:12" ht="36" x14ac:dyDescent="0.25">
      <c r="B59" s="3" t="s">
        <v>113</v>
      </c>
      <c r="C59" s="151">
        <v>2.5451610900738717E-3</v>
      </c>
      <c r="D59" s="152">
        <v>5.0386911484789507E-2</v>
      </c>
      <c r="E59" s="153">
        <v>16109</v>
      </c>
      <c r="F59" s="154">
        <v>0</v>
      </c>
      <c r="H59" s="3" t="s">
        <v>113</v>
      </c>
      <c r="I59" s="163">
        <v>9.8819896309508895E-4</v>
      </c>
      <c r="J59" s="161"/>
      <c r="K59" s="99">
        <f t="shared" si="2"/>
        <v>1.9562299186417099E-2</v>
      </c>
      <c r="L59" s="99">
        <f t="shared" si="1"/>
        <v>-4.9916247612839244E-5</v>
      </c>
    </row>
    <row r="60" spans="2:12" ht="36" x14ac:dyDescent="0.25">
      <c r="B60" s="3" t="s">
        <v>114</v>
      </c>
      <c r="C60" s="151">
        <v>1.4588118443106337E-2</v>
      </c>
      <c r="D60" s="152">
        <v>0.11990078263319635</v>
      </c>
      <c r="E60" s="153">
        <v>16109</v>
      </c>
      <c r="F60" s="154">
        <v>0</v>
      </c>
      <c r="H60" s="3" t="s">
        <v>114</v>
      </c>
      <c r="I60" s="163">
        <v>1.3066840547163068E-2</v>
      </c>
      <c r="J60" s="161"/>
      <c r="K60" s="99">
        <f t="shared" si="2"/>
        <v>0.10739062453808279</v>
      </c>
      <c r="L60" s="99">
        <f t="shared" si="1"/>
        <v>-1.5898196274694127E-3</v>
      </c>
    </row>
    <row r="61" spans="2:12" ht="36" x14ac:dyDescent="0.25">
      <c r="B61" s="3" t="s">
        <v>115</v>
      </c>
      <c r="C61" s="151">
        <v>0.38438140170091262</v>
      </c>
      <c r="D61" s="152">
        <v>0.4864638014165571</v>
      </c>
      <c r="E61" s="153">
        <v>16109</v>
      </c>
      <c r="F61" s="154">
        <v>0</v>
      </c>
      <c r="H61" s="3" t="s">
        <v>115</v>
      </c>
      <c r="I61" s="163">
        <v>7.8708617417707336E-2</v>
      </c>
      <c r="J61" s="161"/>
      <c r="K61" s="99">
        <f t="shared" si="2"/>
        <v>9.9605538146211897E-2</v>
      </c>
      <c r="L61" s="99">
        <f t="shared" si="1"/>
        <v>-6.2191942341569453E-2</v>
      </c>
    </row>
    <row r="62" spans="2:12" ht="48" x14ac:dyDescent="0.25">
      <c r="B62" s="3" t="s">
        <v>116</v>
      </c>
      <c r="C62" s="151">
        <v>1.1235955056179775E-2</v>
      </c>
      <c r="D62" s="152">
        <v>0.10540587304056784</v>
      </c>
      <c r="E62" s="153">
        <v>16109</v>
      </c>
      <c r="F62" s="154">
        <v>0</v>
      </c>
      <c r="H62" s="3" t="s">
        <v>116</v>
      </c>
      <c r="I62" s="163">
        <v>3.0766908417167792E-3</v>
      </c>
      <c r="J62" s="161"/>
      <c r="K62" s="99">
        <f t="shared" si="2"/>
        <v>2.8861022578188407E-2</v>
      </c>
      <c r="L62" s="99">
        <f t="shared" si="1"/>
        <v>-3.2796616566123192E-4</v>
      </c>
    </row>
    <row r="63" spans="2:12" ht="36" x14ac:dyDescent="0.25">
      <c r="B63" s="3" t="s">
        <v>117</v>
      </c>
      <c r="C63" s="151">
        <v>0.20578558569743624</v>
      </c>
      <c r="D63" s="152">
        <v>0.40428705741829529</v>
      </c>
      <c r="E63" s="153">
        <v>16109</v>
      </c>
      <c r="F63" s="154">
        <v>0</v>
      </c>
      <c r="H63" s="3" t="s">
        <v>117</v>
      </c>
      <c r="I63" s="163">
        <v>-1.8603641445236609E-2</v>
      </c>
      <c r="J63" s="161"/>
      <c r="K63" s="99">
        <f t="shared" si="2"/>
        <v>-3.6546508039796741E-2</v>
      </c>
      <c r="L63" s="99">
        <f t="shared" si="1"/>
        <v>9.469413330617963E-3</v>
      </c>
    </row>
    <row r="64" spans="2:12" ht="36" x14ac:dyDescent="0.25">
      <c r="B64" s="3" t="s">
        <v>118</v>
      </c>
      <c r="C64" s="151">
        <v>0.3676826618660376</v>
      </c>
      <c r="D64" s="152">
        <v>0.48218933559523852</v>
      </c>
      <c r="E64" s="153">
        <v>16109</v>
      </c>
      <c r="F64" s="154">
        <v>0</v>
      </c>
      <c r="H64" s="3" t="s">
        <v>118</v>
      </c>
      <c r="I64" s="163">
        <v>-6.6813354488111987E-2</v>
      </c>
      <c r="J64" s="161"/>
      <c r="K64" s="99">
        <f t="shared" si="2"/>
        <v>-8.7615464181868927E-2</v>
      </c>
      <c r="L64" s="99">
        <f t="shared" si="1"/>
        <v>5.0947024774122295E-2</v>
      </c>
    </row>
    <row r="65" spans="2:12" ht="36" x14ac:dyDescent="0.25">
      <c r="B65" s="3" t="s">
        <v>119</v>
      </c>
      <c r="C65" s="151">
        <v>1.3036190949158857E-3</v>
      </c>
      <c r="D65" s="152">
        <v>3.6083243986454343E-2</v>
      </c>
      <c r="E65" s="153">
        <v>16109</v>
      </c>
      <c r="F65" s="154">
        <v>0</v>
      </c>
      <c r="H65" s="3" t="s">
        <v>119</v>
      </c>
      <c r="I65" s="163">
        <v>-2.7615780252660104E-3</v>
      </c>
      <c r="J65" s="161"/>
      <c r="K65" s="99">
        <f t="shared" si="2"/>
        <v>-7.6433759128073944E-2</v>
      </c>
      <c r="L65" s="99">
        <f t="shared" si="1"/>
        <v>9.9770570716655442E-5</v>
      </c>
    </row>
    <row r="66" spans="2:12" ht="36" x14ac:dyDescent="0.25">
      <c r="B66" s="3" t="s">
        <v>120</v>
      </c>
      <c r="C66" s="151">
        <v>4.2833198832950515E-3</v>
      </c>
      <c r="D66" s="152">
        <v>6.530878828814965E-2</v>
      </c>
      <c r="E66" s="153">
        <v>16109</v>
      </c>
      <c r="F66" s="154">
        <v>0</v>
      </c>
      <c r="H66" s="3" t="s">
        <v>120</v>
      </c>
      <c r="I66" s="163">
        <v>-4.4326894641773156E-3</v>
      </c>
      <c r="J66" s="161"/>
      <c r="K66" s="99">
        <f t="shared" si="2"/>
        <v>-6.7582065950836268E-2</v>
      </c>
      <c r="L66" s="99">
        <f t="shared" si="1"/>
        <v>2.907208572698068E-4</v>
      </c>
    </row>
    <row r="67" spans="2:12" ht="48" x14ac:dyDescent="0.25">
      <c r="B67" s="3" t="s">
        <v>122</v>
      </c>
      <c r="C67" s="151">
        <v>1.0615184058600782E-2</v>
      </c>
      <c r="D67" s="152">
        <v>0.1024848961132163</v>
      </c>
      <c r="E67" s="153">
        <v>16109</v>
      </c>
      <c r="F67" s="154">
        <v>0</v>
      </c>
      <c r="H67" s="3" t="s">
        <v>122</v>
      </c>
      <c r="I67" s="163">
        <v>-5.4606608634061575E-4</v>
      </c>
      <c r="J67" s="161"/>
      <c r="K67" s="99">
        <f t="shared" si="2"/>
        <v>-5.2716987069890585E-3</v>
      </c>
      <c r="L67" s="99">
        <f t="shared" si="1"/>
        <v>5.6560451681210243E-5</v>
      </c>
    </row>
    <row r="68" spans="2:12" ht="36" x14ac:dyDescent="0.25">
      <c r="B68" s="3" t="s">
        <v>123</v>
      </c>
      <c r="C68" s="151">
        <v>1.2415419951579865E-4</v>
      </c>
      <c r="D68" s="152">
        <v>1.1142104464808986E-2</v>
      </c>
      <c r="E68" s="153">
        <v>16109</v>
      </c>
      <c r="F68" s="154">
        <v>0</v>
      </c>
      <c r="H68" s="3" t="s">
        <v>123</v>
      </c>
      <c r="I68" s="163">
        <v>2.7672856530425893E-4</v>
      </c>
      <c r="J68" s="161"/>
      <c r="K68" s="99">
        <f t="shared" si="2"/>
        <v>2.4833208947614538E-2</v>
      </c>
      <c r="L68" s="99">
        <f t="shared" si="1"/>
        <v>-3.0835300114999124E-6</v>
      </c>
    </row>
    <row r="69" spans="2:12" ht="36" x14ac:dyDescent="0.25">
      <c r="B69" s="3" t="s">
        <v>124</v>
      </c>
      <c r="C69" s="151">
        <v>0.31293065987957042</v>
      </c>
      <c r="D69" s="152">
        <v>0.46370077604655119</v>
      </c>
      <c r="E69" s="153">
        <v>16109</v>
      </c>
      <c r="F69" s="154">
        <v>0</v>
      </c>
      <c r="H69" s="3" t="s">
        <v>124</v>
      </c>
      <c r="I69" s="163">
        <v>7.9530904433393945E-2</v>
      </c>
      <c r="J69" s="161"/>
      <c r="K69" s="99">
        <f t="shared" si="2"/>
        <v>0.11784161004455004</v>
      </c>
      <c r="L69" s="99">
        <f t="shared" si="1"/>
        <v>-5.367180667099538E-2</v>
      </c>
    </row>
    <row r="70" spans="2:12" ht="36" x14ac:dyDescent="0.25">
      <c r="B70" s="3" t="s">
        <v>125</v>
      </c>
      <c r="C70" s="151">
        <v>6.9278043329815631E-2</v>
      </c>
      <c r="D70" s="152">
        <v>0.25393424135971621</v>
      </c>
      <c r="E70" s="153">
        <v>16109</v>
      </c>
      <c r="F70" s="154">
        <v>0</v>
      </c>
      <c r="H70" s="3" t="s">
        <v>125</v>
      </c>
      <c r="I70" s="163">
        <v>1.5227938004167709E-2</v>
      </c>
      <c r="J70" s="161"/>
      <c r="K70" s="99">
        <f t="shared" si="2"/>
        <v>5.5813568817661682E-2</v>
      </c>
      <c r="L70" s="99">
        <f t="shared" ref="L70:L110" si="3">((0-C70)/D70)*I70</f>
        <v>-4.1544682718942473E-3</v>
      </c>
    </row>
    <row r="71" spans="2:12" ht="36" x14ac:dyDescent="0.25">
      <c r="B71" s="3" t="s">
        <v>126</v>
      </c>
      <c r="C71" s="151">
        <v>2.172698491526476E-3</v>
      </c>
      <c r="D71" s="152">
        <v>4.6562994565695785E-2</v>
      </c>
      <c r="E71" s="153">
        <v>16109</v>
      </c>
      <c r="F71" s="154">
        <v>0</v>
      </c>
      <c r="H71" s="3" t="s">
        <v>126</v>
      </c>
      <c r="I71" s="163">
        <v>-1.0503871339595826E-3</v>
      </c>
      <c r="J71" s="161"/>
      <c r="K71" s="99">
        <f t="shared" si="2"/>
        <v>-2.2509397627752167E-2</v>
      </c>
      <c r="L71" s="99">
        <f t="shared" si="3"/>
        <v>4.9012623925054496E-5</v>
      </c>
    </row>
    <row r="72" spans="2:12" ht="36" x14ac:dyDescent="0.25">
      <c r="B72" s="3" t="s">
        <v>127</v>
      </c>
      <c r="C72" s="151">
        <v>2.4830839903159724E-2</v>
      </c>
      <c r="D72" s="152">
        <v>0.15561417846003203</v>
      </c>
      <c r="E72" s="153">
        <v>16109</v>
      </c>
      <c r="F72" s="154">
        <v>0</v>
      </c>
      <c r="H72" s="3" t="s">
        <v>127</v>
      </c>
      <c r="I72" s="163">
        <v>-9.1232363402838964E-3</v>
      </c>
      <c r="J72" s="161"/>
      <c r="K72" s="99">
        <f t="shared" si="2"/>
        <v>-5.7171517450157333E-2</v>
      </c>
      <c r="L72" s="99">
        <f t="shared" si="3"/>
        <v>1.4557646559337277E-3</v>
      </c>
    </row>
    <row r="73" spans="2:12" ht="36" x14ac:dyDescent="0.25">
      <c r="B73" s="3" t="s">
        <v>128</v>
      </c>
      <c r="C73" s="151">
        <v>9.1253336644111976E-2</v>
      </c>
      <c r="D73" s="152">
        <v>0.28797797369041567</v>
      </c>
      <c r="E73" s="153">
        <v>16109</v>
      </c>
      <c r="F73" s="154">
        <v>0</v>
      </c>
      <c r="H73" s="3" t="s">
        <v>128</v>
      </c>
      <c r="I73" s="163">
        <v>-2.189391215613665E-2</v>
      </c>
      <c r="J73" s="161"/>
      <c r="K73" s="99">
        <f t="shared" si="2"/>
        <v>-6.9088685376628406E-2</v>
      </c>
      <c r="L73" s="99">
        <f t="shared" si="3"/>
        <v>6.9376574563592948E-3</v>
      </c>
    </row>
    <row r="74" spans="2:12" ht="24" x14ac:dyDescent="0.25">
      <c r="B74" s="3" t="s">
        <v>129</v>
      </c>
      <c r="C74" s="151">
        <v>4.2709044633434723E-2</v>
      </c>
      <c r="D74" s="152">
        <v>0.20220662778112147</v>
      </c>
      <c r="E74" s="153">
        <v>16109</v>
      </c>
      <c r="F74" s="154">
        <v>0</v>
      </c>
      <c r="H74" s="3" t="s">
        <v>129</v>
      </c>
      <c r="I74" s="163">
        <v>-5.6744143518035898E-3</v>
      </c>
      <c r="J74" s="161"/>
      <c r="K74" s="99">
        <f t="shared" si="2"/>
        <v>-2.6863934162750323E-2</v>
      </c>
      <c r="L74" s="99">
        <f t="shared" si="3"/>
        <v>1.1985206344577019E-3</v>
      </c>
    </row>
    <row r="75" spans="2:12" ht="24" x14ac:dyDescent="0.25">
      <c r="B75" s="3" t="s">
        <v>130</v>
      </c>
      <c r="C75" s="151">
        <v>0.40312868582779809</v>
      </c>
      <c r="D75" s="152">
        <v>0.49054142144988783</v>
      </c>
      <c r="E75" s="153">
        <v>16109</v>
      </c>
      <c r="F75" s="154">
        <v>0</v>
      </c>
      <c r="H75" s="3" t="s">
        <v>130</v>
      </c>
      <c r="I75" s="163">
        <v>-5.3924557965893197E-2</v>
      </c>
      <c r="J75" s="161"/>
      <c r="K75" s="99">
        <f t="shared" si="2"/>
        <v>-6.5613259903976887E-2</v>
      </c>
      <c r="L75" s="99">
        <f t="shared" si="3"/>
        <v>4.4315393636653752E-2</v>
      </c>
    </row>
    <row r="76" spans="2:12" ht="24" x14ac:dyDescent="0.25">
      <c r="B76" s="3" t="s">
        <v>131</v>
      </c>
      <c r="C76" s="151">
        <v>3.3273325470234039E-2</v>
      </c>
      <c r="D76" s="152">
        <v>0.17935497816189777</v>
      </c>
      <c r="E76" s="153">
        <v>16109</v>
      </c>
      <c r="F76" s="154">
        <v>0</v>
      </c>
      <c r="H76" s="3" t="s">
        <v>131</v>
      </c>
      <c r="I76" s="163">
        <v>-2.0169889738826746E-2</v>
      </c>
      <c r="J76" s="161"/>
      <c r="K76" s="99">
        <f t="shared" si="2"/>
        <v>-0.10871608155334914</v>
      </c>
      <c r="L76" s="99">
        <f t="shared" si="3"/>
        <v>3.7418493361969524E-3</v>
      </c>
    </row>
    <row r="77" spans="2:12" ht="36" x14ac:dyDescent="0.25">
      <c r="B77" s="3" t="s">
        <v>132</v>
      </c>
      <c r="C77" s="151">
        <v>1.3346576447948353E-2</v>
      </c>
      <c r="D77" s="152">
        <v>0.11475740871382295</v>
      </c>
      <c r="E77" s="153">
        <v>16109</v>
      </c>
      <c r="F77" s="154">
        <v>0</v>
      </c>
      <c r="H77" s="3" t="s">
        <v>132</v>
      </c>
      <c r="I77" s="163">
        <v>-1.0496204499631267E-2</v>
      </c>
      <c r="J77" s="161"/>
      <c r="K77" s="99">
        <f t="shared" si="2"/>
        <v>-9.0243551330871127E-2</v>
      </c>
      <c r="L77" s="99">
        <f t="shared" si="3"/>
        <v>1.2207350909863655E-3</v>
      </c>
    </row>
    <row r="78" spans="2:12" ht="24" x14ac:dyDescent="0.25">
      <c r="B78" s="3" t="s">
        <v>133</v>
      </c>
      <c r="C78" s="151">
        <v>7.0767893724005219E-3</v>
      </c>
      <c r="D78" s="152">
        <v>8.3828066000230392E-2</v>
      </c>
      <c r="E78" s="153">
        <v>16109</v>
      </c>
      <c r="F78" s="154">
        <v>0</v>
      </c>
      <c r="H78" s="3" t="s">
        <v>133</v>
      </c>
      <c r="I78" s="163">
        <v>-6.5626894341973586E-3</v>
      </c>
      <c r="J78" s="161"/>
      <c r="K78" s="99">
        <f t="shared" si="2"/>
        <v>-7.7733472502361636E-2</v>
      </c>
      <c r="L78" s="99">
        <f t="shared" si="3"/>
        <v>5.5402412411811365E-4</v>
      </c>
    </row>
    <row r="79" spans="2:12" x14ac:dyDescent="0.25">
      <c r="B79" s="3" t="s">
        <v>134</v>
      </c>
      <c r="C79" s="151">
        <v>0.33807188528151966</v>
      </c>
      <c r="D79" s="152">
        <v>0.47306783667372887</v>
      </c>
      <c r="E79" s="153">
        <v>16109</v>
      </c>
      <c r="F79" s="154">
        <v>0</v>
      </c>
      <c r="H79" s="3" t="s">
        <v>134</v>
      </c>
      <c r="I79" s="163">
        <v>7.8948707923523626E-2</v>
      </c>
      <c r="J79" s="161"/>
      <c r="K79" s="99">
        <f t="shared" si="2"/>
        <v>0.11046696761868452</v>
      </c>
      <c r="L79" s="99">
        <f t="shared" si="3"/>
        <v>-5.6419685421678321E-2</v>
      </c>
    </row>
    <row r="80" spans="2:12" x14ac:dyDescent="0.25">
      <c r="B80" s="3" t="s">
        <v>135</v>
      </c>
      <c r="C80" s="151">
        <v>0.45881184431063382</v>
      </c>
      <c r="D80" s="152">
        <v>0.49831611528344844</v>
      </c>
      <c r="E80" s="153">
        <v>16109</v>
      </c>
      <c r="F80" s="154">
        <v>0</v>
      </c>
      <c r="H80" s="3" t="s">
        <v>135</v>
      </c>
      <c r="I80" s="163">
        <v>4.9787379051046597E-2</v>
      </c>
      <c r="J80" s="161"/>
      <c r="K80" s="99">
        <f t="shared" si="2"/>
        <v>5.4070777602520471E-2</v>
      </c>
      <c r="L80" s="99">
        <f t="shared" si="3"/>
        <v>-4.5840458506564451E-2</v>
      </c>
    </row>
    <row r="81" spans="2:12" x14ac:dyDescent="0.25">
      <c r="B81" s="3" t="s">
        <v>136</v>
      </c>
      <c r="C81" s="151">
        <v>0.432180768514495</v>
      </c>
      <c r="D81" s="152">
        <v>0.49539457661643993</v>
      </c>
      <c r="E81" s="153">
        <v>16109</v>
      </c>
      <c r="F81" s="154">
        <v>0</v>
      </c>
      <c r="H81" s="3" t="s">
        <v>136</v>
      </c>
      <c r="I81" s="163">
        <v>8.0279436716152716E-2</v>
      </c>
      <c r="J81" s="161"/>
      <c r="K81" s="99">
        <f t="shared" si="2"/>
        <v>9.2015961037758234E-2</v>
      </c>
      <c r="L81" s="99">
        <f t="shared" si="3"/>
        <v>-7.0035543975606504E-2</v>
      </c>
    </row>
    <row r="82" spans="2:12" x14ac:dyDescent="0.25">
      <c r="B82" s="3" t="s">
        <v>137</v>
      </c>
      <c r="C82" s="151">
        <v>1.9554286423738278E-2</v>
      </c>
      <c r="D82" s="152">
        <v>0.13846698710177402</v>
      </c>
      <c r="E82" s="153">
        <v>16109</v>
      </c>
      <c r="F82" s="154">
        <v>0</v>
      </c>
      <c r="H82" s="3" t="s">
        <v>137</v>
      </c>
      <c r="I82" s="163">
        <v>2.3207910076824038E-2</v>
      </c>
      <c r="J82" s="161"/>
      <c r="K82" s="99">
        <f t="shared" ref="K82:K110" si="4">((1-C82)/D82)*I82</f>
        <v>0.16432867091389133</v>
      </c>
      <c r="L82" s="99">
        <f t="shared" si="3"/>
        <v>-3.2774174583940583E-3</v>
      </c>
    </row>
    <row r="83" spans="2:12" x14ac:dyDescent="0.25">
      <c r="B83" s="3" t="s">
        <v>138</v>
      </c>
      <c r="C83" s="151">
        <v>9.3115649636848957E-2</v>
      </c>
      <c r="D83" s="152">
        <v>0.29060345466540083</v>
      </c>
      <c r="E83" s="153">
        <v>16109</v>
      </c>
      <c r="F83" s="154">
        <v>0</v>
      </c>
      <c r="H83" s="3" t="s">
        <v>138</v>
      </c>
      <c r="I83" s="163">
        <v>5.4226922997884237E-2</v>
      </c>
      <c r="J83" s="161"/>
      <c r="K83" s="99">
        <f t="shared" si="4"/>
        <v>0.16922561327342653</v>
      </c>
      <c r="L83" s="99">
        <f t="shared" si="3"/>
        <v>-1.7375482230826186E-2</v>
      </c>
    </row>
    <row r="84" spans="2:12" x14ac:dyDescent="0.25">
      <c r="B84" s="3" t="s">
        <v>139</v>
      </c>
      <c r="C84" s="151">
        <v>0.27084238624371465</v>
      </c>
      <c r="D84" s="152">
        <v>0.44440865003468172</v>
      </c>
      <c r="E84" s="153">
        <v>16109</v>
      </c>
      <c r="F84" s="154">
        <v>0</v>
      </c>
      <c r="H84" s="3" t="s">
        <v>139</v>
      </c>
      <c r="I84" s="163">
        <v>8.0127222738444137E-2</v>
      </c>
      <c r="J84" s="161"/>
      <c r="K84" s="99">
        <f t="shared" si="4"/>
        <v>0.13146768075806528</v>
      </c>
      <c r="L84" s="99">
        <f t="shared" si="3"/>
        <v>-4.8833091362799147E-2</v>
      </c>
    </row>
    <row r="85" spans="2:12" x14ac:dyDescent="0.25">
      <c r="B85" s="3" t="s">
        <v>140</v>
      </c>
      <c r="C85" s="151">
        <v>0.10596560928673412</v>
      </c>
      <c r="D85" s="152">
        <v>0.30780315185561646</v>
      </c>
      <c r="E85" s="153">
        <v>16109</v>
      </c>
      <c r="F85" s="154">
        <v>0</v>
      </c>
      <c r="H85" s="3" t="s">
        <v>140</v>
      </c>
      <c r="I85" s="163">
        <v>5.4284575914403041E-2</v>
      </c>
      <c r="J85" s="161"/>
      <c r="K85" s="99">
        <f t="shared" si="4"/>
        <v>0.15767310198151172</v>
      </c>
      <c r="L85" s="99">
        <f t="shared" si="3"/>
        <v>-1.8688236708959902E-2</v>
      </c>
    </row>
    <row r="86" spans="2:12" x14ac:dyDescent="0.25">
      <c r="B86" s="3" t="s">
        <v>141</v>
      </c>
      <c r="C86" s="151">
        <v>0.56514991619591526</v>
      </c>
      <c r="D86" s="152">
        <v>0.49575270564539481</v>
      </c>
      <c r="E86" s="153">
        <v>16109</v>
      </c>
      <c r="F86" s="154">
        <v>0</v>
      </c>
      <c r="H86" s="3" t="s">
        <v>141</v>
      </c>
      <c r="I86" s="163">
        <v>6.5403716136416962E-2</v>
      </c>
      <c r="J86" s="161"/>
      <c r="K86" s="99">
        <f t="shared" si="4"/>
        <v>5.7368948508296824E-2</v>
      </c>
      <c r="L86" s="99">
        <f t="shared" si="3"/>
        <v>-7.45591587750941E-2</v>
      </c>
    </row>
    <row r="87" spans="2:12" x14ac:dyDescent="0.25">
      <c r="B87" s="3" t="s">
        <v>142</v>
      </c>
      <c r="C87" s="151">
        <v>4.0660500341424051E-2</v>
      </c>
      <c r="D87" s="152">
        <v>0.19750859641816962</v>
      </c>
      <c r="E87" s="153">
        <v>16109</v>
      </c>
      <c r="F87" s="154">
        <v>0</v>
      </c>
      <c r="H87" s="3" t="s">
        <v>142</v>
      </c>
      <c r="I87" s="163">
        <v>9.048947252403015E-3</v>
      </c>
      <c r="J87" s="161"/>
      <c r="K87" s="99">
        <f t="shared" si="4"/>
        <v>4.3952580733131838E-2</v>
      </c>
      <c r="L87" s="99">
        <f t="shared" si="3"/>
        <v>-1.8628795379967229E-3</v>
      </c>
    </row>
    <row r="88" spans="2:12" x14ac:dyDescent="0.25">
      <c r="B88" s="3" t="s">
        <v>143</v>
      </c>
      <c r="C88" s="151">
        <v>0.18107889999379226</v>
      </c>
      <c r="D88" s="152">
        <v>0.38509549194187986</v>
      </c>
      <c r="E88" s="153">
        <v>16109</v>
      </c>
      <c r="F88" s="154">
        <v>0</v>
      </c>
      <c r="H88" s="3" t="s">
        <v>143</v>
      </c>
      <c r="I88" s="163">
        <v>8.3529533598352152E-3</v>
      </c>
      <c r="J88" s="161"/>
      <c r="K88" s="99">
        <f t="shared" si="4"/>
        <v>1.7762892313393234E-2</v>
      </c>
      <c r="L88" s="99">
        <f t="shared" si="3"/>
        <v>-3.9277104971322044E-3</v>
      </c>
    </row>
    <row r="89" spans="2:12" x14ac:dyDescent="0.25">
      <c r="B89" s="3" t="s">
        <v>144</v>
      </c>
      <c r="C89" s="151">
        <v>1.2663728350611459E-2</v>
      </c>
      <c r="D89" s="152">
        <v>0.11182188763958816</v>
      </c>
      <c r="E89" s="153">
        <v>16109</v>
      </c>
      <c r="F89" s="154">
        <v>0</v>
      </c>
      <c r="H89" s="3" t="s">
        <v>144</v>
      </c>
      <c r="I89" s="163">
        <v>4.5832905826447158E-4</v>
      </c>
      <c r="J89" s="161"/>
      <c r="K89" s="99">
        <f t="shared" si="4"/>
        <v>4.0468365641791581E-3</v>
      </c>
      <c r="L89" s="99">
        <f t="shared" si="3"/>
        <v>-5.1905354234048926E-5</v>
      </c>
    </row>
    <row r="90" spans="2:12" x14ac:dyDescent="0.25">
      <c r="B90" s="3" t="s">
        <v>145</v>
      </c>
      <c r="C90" s="151">
        <v>7.7596374697374126E-2</v>
      </c>
      <c r="D90" s="152">
        <v>0.26754368014673102</v>
      </c>
      <c r="E90" s="153">
        <v>16109</v>
      </c>
      <c r="F90" s="154">
        <v>0</v>
      </c>
      <c r="H90" s="3" t="s">
        <v>145</v>
      </c>
      <c r="I90" s="163">
        <v>4.794516517551535E-2</v>
      </c>
      <c r="J90" s="161"/>
      <c r="K90" s="99">
        <f t="shared" si="4"/>
        <v>0.16529934158554604</v>
      </c>
      <c r="L90" s="99">
        <f t="shared" si="3"/>
        <v>-1.3905658320340032E-2</v>
      </c>
    </row>
    <row r="91" spans="2:12" x14ac:dyDescent="0.25">
      <c r="B91" s="3" t="s">
        <v>146</v>
      </c>
      <c r="C91" s="151">
        <v>4.2212427835371536E-3</v>
      </c>
      <c r="D91" s="152">
        <v>6.4835829951215881E-2</v>
      </c>
      <c r="E91" s="153">
        <v>16109</v>
      </c>
      <c r="F91" s="154">
        <v>0</v>
      </c>
      <c r="H91" s="3" t="s">
        <v>146</v>
      </c>
      <c r="I91" s="163">
        <v>6.9604186292432473E-3</v>
      </c>
      <c r="J91" s="161"/>
      <c r="K91" s="99">
        <f t="shared" si="4"/>
        <v>0.10690133862016178</v>
      </c>
      <c r="L91" s="99">
        <f t="shared" si="3"/>
        <v>-4.5316944243943655E-4</v>
      </c>
    </row>
    <row r="92" spans="2:12" ht="36" x14ac:dyDescent="0.25">
      <c r="B92" s="3" t="s">
        <v>147</v>
      </c>
      <c r="C92" s="151">
        <v>0.34539698305295174</v>
      </c>
      <c r="D92" s="152">
        <v>0.47551229587103694</v>
      </c>
      <c r="E92" s="153">
        <v>16109</v>
      </c>
      <c r="F92" s="154">
        <v>0</v>
      </c>
      <c r="H92" s="3" t="s">
        <v>147</v>
      </c>
      <c r="I92" s="163">
        <v>7.1586667176521318E-2</v>
      </c>
      <c r="J92" s="161"/>
      <c r="K92" s="99">
        <f t="shared" si="4"/>
        <v>9.8548131591625884E-2</v>
      </c>
      <c r="L92" s="99">
        <f t="shared" si="3"/>
        <v>-5.1998274459535927E-2</v>
      </c>
    </row>
    <row r="93" spans="2:12" ht="36" x14ac:dyDescent="0.25">
      <c r="B93" s="3" t="s">
        <v>148</v>
      </c>
      <c r="C93" s="151">
        <v>0.59854739586566519</v>
      </c>
      <c r="D93" s="152">
        <v>0.49020743374796832</v>
      </c>
      <c r="E93" s="153">
        <v>16109</v>
      </c>
      <c r="F93" s="154">
        <v>0</v>
      </c>
      <c r="H93" s="3" t="s">
        <v>148</v>
      </c>
      <c r="I93" s="163">
        <v>-8.25781083164948E-2</v>
      </c>
      <c r="J93" s="161"/>
      <c r="K93" s="99">
        <f t="shared" si="4"/>
        <v>-6.7626874555289027E-2</v>
      </c>
      <c r="L93" s="99">
        <f t="shared" si="3"/>
        <v>0.10082856416608889</v>
      </c>
    </row>
    <row r="94" spans="2:12" ht="24" x14ac:dyDescent="0.25">
      <c r="B94" s="3" t="s">
        <v>149</v>
      </c>
      <c r="C94" s="151">
        <v>1.3656961946737849E-3</v>
      </c>
      <c r="D94" s="152">
        <v>3.6931229826677403E-2</v>
      </c>
      <c r="E94" s="153">
        <v>16109</v>
      </c>
      <c r="F94" s="154">
        <v>0</v>
      </c>
      <c r="H94" s="3" t="s">
        <v>149</v>
      </c>
      <c r="I94" s="163">
        <v>5.636150666682006E-3</v>
      </c>
      <c r="J94" s="161"/>
      <c r="K94" s="99">
        <f t="shared" si="4"/>
        <v>0.15240362759591011</v>
      </c>
      <c r="L94" s="99">
        <f t="shared" si="3"/>
        <v>-2.0842169497793387E-4</v>
      </c>
    </row>
    <row r="95" spans="2:12" ht="36" x14ac:dyDescent="0.25">
      <c r="B95" s="3" t="s">
        <v>150</v>
      </c>
      <c r="C95" s="151">
        <v>5.5248618784530384E-3</v>
      </c>
      <c r="D95" s="152">
        <v>7.4126101161505545E-2</v>
      </c>
      <c r="E95" s="153">
        <v>16109</v>
      </c>
      <c r="F95" s="154">
        <v>0</v>
      </c>
      <c r="H95" s="3" t="s">
        <v>150</v>
      </c>
      <c r="I95" s="163">
        <v>9.0977018586723864E-3</v>
      </c>
      <c r="J95" s="161"/>
      <c r="K95" s="99">
        <f t="shared" si="4"/>
        <v>0.12205469019312599</v>
      </c>
      <c r="L95" s="99">
        <f t="shared" si="3"/>
        <v>-6.7808161218403326E-4</v>
      </c>
    </row>
    <row r="96" spans="2:12" ht="36" x14ac:dyDescent="0.25">
      <c r="B96" s="3" t="s">
        <v>151</v>
      </c>
      <c r="C96" s="151">
        <v>7.3375131913836988E-2</v>
      </c>
      <c r="D96" s="152">
        <v>0.26075935820284279</v>
      </c>
      <c r="E96" s="153">
        <v>16109</v>
      </c>
      <c r="F96" s="154">
        <v>0</v>
      </c>
      <c r="H96" s="3" t="s">
        <v>151</v>
      </c>
      <c r="I96" s="163">
        <v>4.7525226866409455E-2</v>
      </c>
      <c r="J96" s="161"/>
      <c r="K96" s="99">
        <f t="shared" si="4"/>
        <v>0.16888389885357347</v>
      </c>
      <c r="L96" s="99">
        <f t="shared" si="3"/>
        <v>-1.3373133814224147E-2</v>
      </c>
    </row>
    <row r="97" spans="2:12" ht="24" x14ac:dyDescent="0.25">
      <c r="B97" s="3" t="s">
        <v>152</v>
      </c>
      <c r="C97" s="151">
        <v>0.31429635607424422</v>
      </c>
      <c r="D97" s="152">
        <v>0.46424943290977427</v>
      </c>
      <c r="E97" s="153">
        <v>16109</v>
      </c>
      <c r="F97" s="154">
        <v>0</v>
      </c>
      <c r="H97" s="3" t="s">
        <v>152</v>
      </c>
      <c r="I97" s="163">
        <v>5.7763526653699465E-2</v>
      </c>
      <c r="J97" s="161"/>
      <c r="K97" s="99">
        <f t="shared" si="4"/>
        <v>8.5317628638099136E-2</v>
      </c>
      <c r="L97" s="99">
        <f t="shared" si="3"/>
        <v>-3.9105844087877595E-2</v>
      </c>
    </row>
    <row r="98" spans="2:12" ht="36" x14ac:dyDescent="0.25">
      <c r="B98" s="3" t="s">
        <v>153</v>
      </c>
      <c r="C98" s="151">
        <v>2.4830839903159725E-3</v>
      </c>
      <c r="D98" s="152">
        <v>4.9770192421388103E-2</v>
      </c>
      <c r="E98" s="153">
        <v>16109</v>
      </c>
      <c r="F98" s="154">
        <v>0</v>
      </c>
      <c r="H98" s="3" t="s">
        <v>153</v>
      </c>
      <c r="I98" s="163">
        <v>8.3869252853392938E-3</v>
      </c>
      <c r="J98" s="161"/>
      <c r="K98" s="99">
        <f t="shared" si="4"/>
        <v>0.16809458510029929</v>
      </c>
      <c r="L98" s="99">
        <f t="shared" si="3"/>
        <v>-4.1843197485916798E-4</v>
      </c>
    </row>
    <row r="99" spans="2:12" ht="24" x14ac:dyDescent="0.25">
      <c r="B99" s="3" t="s">
        <v>154</v>
      </c>
      <c r="C99" s="151">
        <v>4.4074740828108508E-3</v>
      </c>
      <c r="D99" s="152">
        <v>6.624440104069286E-2</v>
      </c>
      <c r="E99" s="153">
        <v>16109</v>
      </c>
      <c r="F99" s="154">
        <v>0</v>
      </c>
      <c r="H99" s="3" t="s">
        <v>154</v>
      </c>
      <c r="I99" s="163">
        <v>-4.3589518707975295E-4</v>
      </c>
      <c r="J99" s="161"/>
      <c r="K99" s="99">
        <f t="shared" si="4"/>
        <v>-6.5511044484090628E-3</v>
      </c>
      <c r="L99" s="99">
        <f t="shared" si="3"/>
        <v>2.9001647078004957E-5</v>
      </c>
    </row>
    <row r="100" spans="2:12" ht="24" x14ac:dyDescent="0.25">
      <c r="B100" s="3" t="s">
        <v>155</v>
      </c>
      <c r="C100" s="151">
        <v>1.1856726053758766E-2</v>
      </c>
      <c r="D100" s="152">
        <v>0.10824449847656432</v>
      </c>
      <c r="E100" s="153">
        <v>16109</v>
      </c>
      <c r="F100" s="154">
        <v>0</v>
      </c>
      <c r="H100" s="3" t="s">
        <v>155</v>
      </c>
      <c r="I100" s="163">
        <v>-2.4331099660033963E-3</v>
      </c>
      <c r="J100" s="161"/>
      <c r="K100" s="99">
        <f t="shared" si="4"/>
        <v>-2.2211394403553568E-2</v>
      </c>
      <c r="L100" s="99">
        <f t="shared" si="3"/>
        <v>2.6651440702844142E-4</v>
      </c>
    </row>
    <row r="101" spans="2:12" ht="36" x14ac:dyDescent="0.25">
      <c r="B101" s="3" t="s">
        <v>156</v>
      </c>
      <c r="C101" s="151">
        <v>0.12998944689304115</v>
      </c>
      <c r="D101" s="152">
        <v>0.3363022620508439</v>
      </c>
      <c r="E101" s="153">
        <v>16109</v>
      </c>
      <c r="F101" s="154">
        <v>0</v>
      </c>
      <c r="H101" s="3" t="s">
        <v>156</v>
      </c>
      <c r="I101" s="163">
        <v>-4.2013381059035633E-2</v>
      </c>
      <c r="J101" s="161"/>
      <c r="K101" s="99">
        <f t="shared" si="4"/>
        <v>-0.10868819219401767</v>
      </c>
      <c r="L101" s="99">
        <f t="shared" si="3"/>
        <v>1.623924897996953E-2</v>
      </c>
    </row>
    <row r="102" spans="2:12" ht="36" x14ac:dyDescent="0.25">
      <c r="B102" s="3" t="s">
        <v>157</v>
      </c>
      <c r="C102" s="151">
        <v>3.4763175864423613E-3</v>
      </c>
      <c r="D102" s="152">
        <v>5.8859560526360946E-2</v>
      </c>
      <c r="E102" s="153">
        <v>16109</v>
      </c>
      <c r="F102" s="154">
        <v>0</v>
      </c>
      <c r="H102" s="3" t="s">
        <v>157</v>
      </c>
      <c r="I102" s="163">
        <v>-4.7166356055447362E-3</v>
      </c>
      <c r="J102" s="161"/>
      <c r="K102" s="99">
        <f t="shared" si="4"/>
        <v>-7.9855150806558986E-2</v>
      </c>
      <c r="L102" s="99">
        <f t="shared" si="3"/>
        <v>2.7857026382403934E-4</v>
      </c>
    </row>
    <row r="103" spans="2:12" ht="24" x14ac:dyDescent="0.25">
      <c r="B103" s="3" t="s">
        <v>158</v>
      </c>
      <c r="C103" s="151">
        <v>8.0700229685269111E-4</v>
      </c>
      <c r="D103" s="152">
        <v>2.8397202383111005E-2</v>
      </c>
      <c r="E103" s="153">
        <v>16109</v>
      </c>
      <c r="F103" s="154">
        <v>0</v>
      </c>
      <c r="H103" s="3" t="s">
        <v>158</v>
      </c>
      <c r="I103" s="163">
        <v>1.2241539879718185E-3</v>
      </c>
      <c r="J103" s="161"/>
      <c r="K103" s="99">
        <f t="shared" si="4"/>
        <v>4.3073471688862268E-2</v>
      </c>
      <c r="L103" s="99">
        <f t="shared" si="3"/>
        <v>-3.4788464957455858E-5</v>
      </c>
    </row>
    <row r="104" spans="2:12" ht="24" x14ac:dyDescent="0.25">
      <c r="B104" s="3" t="s">
        <v>159</v>
      </c>
      <c r="C104" s="151">
        <v>2.6072381898317714E-3</v>
      </c>
      <c r="D104" s="152">
        <v>5.0996097269095285E-2</v>
      </c>
      <c r="E104" s="153">
        <v>16109</v>
      </c>
      <c r="F104" s="154">
        <v>0</v>
      </c>
      <c r="H104" s="3" t="s">
        <v>159</v>
      </c>
      <c r="I104" s="163">
        <v>-2.6877127248882996E-3</v>
      </c>
      <c r="J104" s="161"/>
      <c r="K104" s="99">
        <f t="shared" si="4"/>
        <v>-5.2566870038763501E-2</v>
      </c>
      <c r="L104" s="99">
        <f t="shared" si="3"/>
        <v>1.374126185117363E-4</v>
      </c>
    </row>
    <row r="105" spans="2:12" ht="36" x14ac:dyDescent="0.25">
      <c r="B105" s="3" t="s">
        <v>160</v>
      </c>
      <c r="C105" s="151">
        <v>0.78322676764541566</v>
      </c>
      <c r="D105" s="152">
        <v>0.41205962961046827</v>
      </c>
      <c r="E105" s="153">
        <v>16109</v>
      </c>
      <c r="F105" s="154">
        <v>0</v>
      </c>
      <c r="H105" s="3" t="s">
        <v>160</v>
      </c>
      <c r="I105" s="163">
        <v>1.218859128442428E-2</v>
      </c>
      <c r="J105" s="161"/>
      <c r="K105" s="99">
        <f t="shared" si="4"/>
        <v>6.412082477167869E-3</v>
      </c>
      <c r="L105" s="99">
        <f t="shared" si="3"/>
        <v>-2.3167595823146342E-2</v>
      </c>
    </row>
    <row r="106" spans="2:12" ht="24" x14ac:dyDescent="0.25">
      <c r="B106" s="3" t="s">
        <v>161</v>
      </c>
      <c r="C106" s="151">
        <v>1.1173877956421876E-3</v>
      </c>
      <c r="D106" s="152">
        <v>3.3409707139463299E-2</v>
      </c>
      <c r="E106" s="153">
        <v>16109</v>
      </c>
      <c r="F106" s="154">
        <v>0</v>
      </c>
      <c r="H106" s="3" t="s">
        <v>161</v>
      </c>
      <c r="I106" s="163">
        <v>2.1239985346412395E-3</v>
      </c>
      <c r="J106" s="161"/>
      <c r="K106" s="99">
        <f t="shared" si="4"/>
        <v>6.3503256575829767E-2</v>
      </c>
      <c r="L106" s="99">
        <f t="shared" si="3"/>
        <v>-7.1037139914544514E-5</v>
      </c>
    </row>
    <row r="107" spans="2:12" ht="36" x14ac:dyDescent="0.25">
      <c r="B107" s="3" t="s">
        <v>162</v>
      </c>
      <c r="C107" s="151">
        <v>3.0045316282823267E-2</v>
      </c>
      <c r="D107" s="152">
        <v>0.17071732323461572</v>
      </c>
      <c r="E107" s="153">
        <v>16109</v>
      </c>
      <c r="F107" s="154">
        <v>0</v>
      </c>
      <c r="H107" s="3" t="s">
        <v>162</v>
      </c>
      <c r="I107" s="163">
        <v>2.2529322367020356E-2</v>
      </c>
      <c r="J107" s="161"/>
      <c r="K107" s="99">
        <f t="shared" si="4"/>
        <v>0.12800354021972277</v>
      </c>
      <c r="L107" s="99">
        <f t="shared" si="3"/>
        <v>-3.9650376618461328E-3</v>
      </c>
    </row>
    <row r="108" spans="2:12" ht="36" x14ac:dyDescent="0.25">
      <c r="B108" s="3" t="s">
        <v>163</v>
      </c>
      <c r="C108" s="151">
        <v>8.6907939661059041E-3</v>
      </c>
      <c r="D108" s="152">
        <v>9.2821327884019117E-2</v>
      </c>
      <c r="E108" s="153">
        <v>16109</v>
      </c>
      <c r="F108" s="154">
        <v>0</v>
      </c>
      <c r="H108" s="3" t="s">
        <v>163</v>
      </c>
      <c r="I108" s="163">
        <v>1.5726926597595291E-2</v>
      </c>
      <c r="J108" s="161"/>
      <c r="K108" s="99">
        <f t="shared" si="4"/>
        <v>0.16795975099920613</v>
      </c>
      <c r="L108" s="99">
        <f t="shared" si="3"/>
        <v>-1.4725007915266366E-3</v>
      </c>
    </row>
    <row r="109" spans="2:12" ht="36" x14ac:dyDescent="0.25">
      <c r="B109" s="3" t="s">
        <v>164</v>
      </c>
      <c r="C109" s="151">
        <v>1.9492209323980384E-2</v>
      </c>
      <c r="D109" s="152">
        <v>0.13825140001883754</v>
      </c>
      <c r="E109" s="153">
        <v>16109</v>
      </c>
      <c r="F109" s="154">
        <v>0</v>
      </c>
      <c r="H109" s="3" t="s">
        <v>164</v>
      </c>
      <c r="I109" s="163">
        <v>2.7787978088343757E-2</v>
      </c>
      <c r="J109" s="161"/>
      <c r="K109" s="99">
        <f t="shared" si="4"/>
        <v>0.19707814169724944</v>
      </c>
      <c r="L109" s="99">
        <f t="shared" si="3"/>
        <v>-3.9178560615977416E-3</v>
      </c>
    </row>
    <row r="110" spans="2:12" ht="24" x14ac:dyDescent="0.25">
      <c r="B110" s="3" t="s">
        <v>165</v>
      </c>
      <c r="C110" s="151">
        <v>3.3521633869265629E-3</v>
      </c>
      <c r="D110" s="152">
        <v>5.7802541427258686E-2</v>
      </c>
      <c r="E110" s="153">
        <v>16109</v>
      </c>
      <c r="F110" s="154">
        <v>0</v>
      </c>
      <c r="H110" s="3" t="s">
        <v>165</v>
      </c>
      <c r="I110" s="163">
        <v>7.8365377769868978E-3</v>
      </c>
      <c r="J110" s="161"/>
      <c r="K110" s="99">
        <f t="shared" si="4"/>
        <v>0.13511981011768154</v>
      </c>
      <c r="L110" s="99">
        <f t="shared" si="3"/>
        <v>-4.5446712839332322E-4</v>
      </c>
    </row>
    <row r="111" spans="2:12" ht="24" x14ac:dyDescent="0.25">
      <c r="B111" s="3" t="s">
        <v>166</v>
      </c>
      <c r="C111" s="151">
        <v>5.3386305791793404E-3</v>
      </c>
      <c r="D111" s="152">
        <v>7.2872897984281898E-2</v>
      </c>
      <c r="E111" s="153">
        <v>16109</v>
      </c>
      <c r="F111" s="154">
        <v>0</v>
      </c>
      <c r="H111" s="3" t="s">
        <v>166</v>
      </c>
      <c r="I111" s="163">
        <v>1.0766443285368133E-3</v>
      </c>
      <c r="J111" s="161"/>
      <c r="K111" s="99">
        <f t="shared" ref="K111:K127" si="5">((1-C111)/D111)*I111</f>
        <v>1.469540188222747E-2</v>
      </c>
      <c r="L111" s="99">
        <f t="shared" ref="L111:L127" si="6">((0-C111)/D111)*I111</f>
        <v>-7.8874403162426665E-5</v>
      </c>
    </row>
    <row r="112" spans="2:12" ht="36" x14ac:dyDescent="0.25">
      <c r="B112" s="3" t="s">
        <v>167</v>
      </c>
      <c r="C112" s="151">
        <v>1.3284499348190456E-2</v>
      </c>
      <c r="D112" s="152">
        <v>0.11449382159631094</v>
      </c>
      <c r="E112" s="153">
        <v>16109</v>
      </c>
      <c r="F112" s="154">
        <v>0</v>
      </c>
      <c r="H112" s="3" t="s">
        <v>167</v>
      </c>
      <c r="I112" s="163">
        <v>-3.3049852689617364E-3</v>
      </c>
      <c r="J112" s="161"/>
      <c r="K112" s="99">
        <f t="shared" si="5"/>
        <v>-2.8482586648286963E-2</v>
      </c>
      <c r="L112" s="99">
        <f t="shared" si="6"/>
        <v>3.8347112568313374E-4</v>
      </c>
    </row>
    <row r="113" spans="2:12" ht="48" x14ac:dyDescent="0.25">
      <c r="B113" s="3" t="s">
        <v>168</v>
      </c>
      <c r="C113" s="151">
        <v>3.2155937674591843E-2</v>
      </c>
      <c r="D113" s="152">
        <v>0.17641957211761147</v>
      </c>
      <c r="E113" s="153">
        <v>16109</v>
      </c>
      <c r="F113" s="154">
        <v>0</v>
      </c>
      <c r="H113" s="3" t="s">
        <v>168</v>
      </c>
      <c r="I113" s="163">
        <v>-1.9074094693099425E-2</v>
      </c>
      <c r="J113" s="161"/>
      <c r="K113" s="99">
        <f t="shared" si="5"/>
        <v>-0.10464116351354631</v>
      </c>
      <c r="L113" s="99">
        <f t="shared" si="6"/>
        <v>3.4766289974996461E-3</v>
      </c>
    </row>
    <row r="114" spans="2:12" ht="36" x14ac:dyDescent="0.25">
      <c r="B114" s="3" t="s">
        <v>169</v>
      </c>
      <c r="C114" s="151">
        <v>9.0942951145322498E-2</v>
      </c>
      <c r="D114" s="152">
        <v>0.28753689008443434</v>
      </c>
      <c r="E114" s="153">
        <v>16109</v>
      </c>
      <c r="F114" s="154">
        <v>0</v>
      </c>
      <c r="H114" s="3" t="s">
        <v>169</v>
      </c>
      <c r="I114" s="163">
        <v>-1.3617779368844046E-2</v>
      </c>
      <c r="J114" s="161"/>
      <c r="K114" s="99">
        <f t="shared" si="5"/>
        <v>-4.3053043807214877E-2</v>
      </c>
      <c r="L114" s="99">
        <f t="shared" si="6"/>
        <v>4.3070683677663068E-3</v>
      </c>
    </row>
    <row r="115" spans="2:12" ht="48" x14ac:dyDescent="0.25">
      <c r="B115" s="3" t="s">
        <v>170</v>
      </c>
      <c r="C115" s="151">
        <v>8.6597554162269538E-2</v>
      </c>
      <c r="D115" s="152">
        <v>0.28125313914796102</v>
      </c>
      <c r="E115" s="153">
        <v>16109</v>
      </c>
      <c r="F115" s="154">
        <v>0</v>
      </c>
      <c r="H115" s="3" t="s">
        <v>170</v>
      </c>
      <c r="I115" s="163">
        <v>-3.0311691306146308E-2</v>
      </c>
      <c r="J115" s="161"/>
      <c r="K115" s="99">
        <f t="shared" si="5"/>
        <v>-9.8440760733863E-2</v>
      </c>
      <c r="L115" s="99">
        <f t="shared" si="6"/>
        <v>9.3329387810071295E-3</v>
      </c>
    </row>
    <row r="116" spans="2:12" ht="48" x14ac:dyDescent="0.25">
      <c r="B116" s="3" t="s">
        <v>171</v>
      </c>
      <c r="C116" s="151">
        <v>3.8487801849897574E-3</v>
      </c>
      <c r="D116" s="152">
        <v>6.1920958426121699E-2</v>
      </c>
      <c r="E116" s="153">
        <v>16109</v>
      </c>
      <c r="F116" s="154">
        <v>0</v>
      </c>
      <c r="H116" s="3" t="s">
        <v>171</v>
      </c>
      <c r="I116" s="163">
        <v>-1.3861137917371184E-3</v>
      </c>
      <c r="J116" s="161"/>
      <c r="K116" s="99">
        <f t="shared" si="5"/>
        <v>-2.2299056402506366E-2</v>
      </c>
      <c r="L116" s="99">
        <f t="shared" si="6"/>
        <v>8.6155761011740174E-5</v>
      </c>
    </row>
    <row r="117" spans="2:12" ht="36" x14ac:dyDescent="0.25">
      <c r="B117" s="3" t="s">
        <v>172</v>
      </c>
      <c r="C117" s="151">
        <v>0.40530138431932461</v>
      </c>
      <c r="D117" s="152">
        <v>0.49096551375351538</v>
      </c>
      <c r="E117" s="153">
        <v>16109</v>
      </c>
      <c r="F117" s="154">
        <v>0</v>
      </c>
      <c r="H117" s="3" t="s">
        <v>172</v>
      </c>
      <c r="I117" s="163">
        <v>-4.1504602993876601E-2</v>
      </c>
      <c r="J117" s="161"/>
      <c r="K117" s="99">
        <f t="shared" si="5"/>
        <v>-5.0273856825769153E-2</v>
      </c>
      <c r="L117" s="99">
        <f t="shared" si="6"/>
        <v>3.4262840419148941E-2</v>
      </c>
    </row>
    <row r="118" spans="2:12" ht="36" x14ac:dyDescent="0.25">
      <c r="B118" s="3" t="s">
        <v>173</v>
      </c>
      <c r="C118" s="151">
        <v>2.1106213917685768E-3</v>
      </c>
      <c r="D118" s="152">
        <v>4.5894416021390029E-2</v>
      </c>
      <c r="E118" s="153">
        <v>16109</v>
      </c>
      <c r="F118" s="154">
        <v>0</v>
      </c>
      <c r="H118" s="3" t="s">
        <v>173</v>
      </c>
      <c r="I118" s="163">
        <v>6.0458745458770924E-4</v>
      </c>
      <c r="J118" s="161"/>
      <c r="K118" s="99">
        <f t="shared" si="5"/>
        <v>1.3145638438708446E-2</v>
      </c>
      <c r="L118" s="99">
        <f t="shared" si="6"/>
        <v>-2.7804149730394228E-5</v>
      </c>
    </row>
    <row r="119" spans="2:12" ht="48" x14ac:dyDescent="0.25">
      <c r="B119" s="3" t="s">
        <v>174</v>
      </c>
      <c r="C119" s="151">
        <v>2.1106213917685768E-3</v>
      </c>
      <c r="D119" s="152">
        <v>4.5894416021389904E-2</v>
      </c>
      <c r="E119" s="153">
        <v>16109</v>
      </c>
      <c r="F119" s="154">
        <v>0</v>
      </c>
      <c r="H119" s="3" t="s">
        <v>174</v>
      </c>
      <c r="I119" s="163">
        <v>-2.5467701054779214E-3</v>
      </c>
      <c r="J119" s="161"/>
      <c r="K119" s="99">
        <f t="shared" si="5"/>
        <v>-5.5374815899801866E-2</v>
      </c>
      <c r="L119" s="99">
        <f t="shared" si="6"/>
        <v>1.1712247219864781E-4</v>
      </c>
    </row>
    <row r="120" spans="2:12" ht="36" x14ac:dyDescent="0.25">
      <c r="B120" s="3" t="s">
        <v>175</v>
      </c>
      <c r="C120" s="151">
        <v>2.0547520019864672E-2</v>
      </c>
      <c r="D120" s="152">
        <v>0.14186813891751601</v>
      </c>
      <c r="E120" s="153">
        <v>16109</v>
      </c>
      <c r="F120" s="154">
        <v>0</v>
      </c>
      <c r="H120" s="3" t="s">
        <v>175</v>
      </c>
      <c r="I120" s="163">
        <v>-4.9789709321776876E-4</v>
      </c>
      <c r="J120" s="161"/>
      <c r="K120" s="99">
        <f t="shared" si="5"/>
        <v>-3.4374634533732755E-3</v>
      </c>
      <c r="L120" s="99">
        <f t="shared" si="6"/>
        <v>7.2113094376128432E-5</v>
      </c>
    </row>
    <row r="121" spans="2:12" ht="36" x14ac:dyDescent="0.25">
      <c r="B121" s="3" t="s">
        <v>176</v>
      </c>
      <c r="C121" s="151">
        <v>0.28760320317834753</v>
      </c>
      <c r="D121" s="152">
        <v>0.45265916572795728</v>
      </c>
      <c r="E121" s="153">
        <v>16109</v>
      </c>
      <c r="F121" s="154">
        <v>0</v>
      </c>
      <c r="H121" s="3" t="s">
        <v>176</v>
      </c>
      <c r="I121" s="163">
        <v>6.8177832230236365E-2</v>
      </c>
      <c r="J121" s="161"/>
      <c r="K121" s="99">
        <f t="shared" si="5"/>
        <v>0.10729854374417813</v>
      </c>
      <c r="L121" s="99">
        <f t="shared" si="6"/>
        <v>-4.33177198646547E-2</v>
      </c>
    </row>
    <row r="122" spans="2:12" ht="48" x14ac:dyDescent="0.25">
      <c r="B122" s="3" t="s">
        <v>177</v>
      </c>
      <c r="C122" s="151">
        <v>1.7567819231485506E-2</v>
      </c>
      <c r="D122" s="152">
        <v>0.13137831794465993</v>
      </c>
      <c r="E122" s="153">
        <v>16109</v>
      </c>
      <c r="F122" s="154">
        <v>0</v>
      </c>
      <c r="H122" s="3" t="s">
        <v>177</v>
      </c>
      <c r="I122" s="163">
        <v>1.4747421772964689E-2</v>
      </c>
      <c r="J122" s="161"/>
      <c r="K122" s="99">
        <f t="shared" si="5"/>
        <v>0.11027954962271362</v>
      </c>
      <c r="L122" s="99">
        <f t="shared" si="6"/>
        <v>-1.9720151992435207E-3</v>
      </c>
    </row>
    <row r="123" spans="2:12" ht="36" x14ac:dyDescent="0.25">
      <c r="B123" s="3" t="s">
        <v>178</v>
      </c>
      <c r="C123" s="151">
        <v>4.0970885840213552E-3</v>
      </c>
      <c r="D123" s="152">
        <v>6.3879227908787597E-2</v>
      </c>
      <c r="E123" s="153">
        <v>16109</v>
      </c>
      <c r="F123" s="154">
        <v>0</v>
      </c>
      <c r="H123" s="3" t="s">
        <v>178</v>
      </c>
      <c r="I123" s="163">
        <v>9.6055748582834274E-3</v>
      </c>
      <c r="J123" s="161"/>
      <c r="K123" s="99">
        <f t="shared" si="5"/>
        <v>0.14975478383752674</v>
      </c>
      <c r="L123" s="99">
        <f t="shared" si="6"/>
        <v>-6.1608276090985271E-4</v>
      </c>
    </row>
    <row r="124" spans="2:12" ht="48" x14ac:dyDescent="0.25">
      <c r="B124" s="3" t="s">
        <v>179</v>
      </c>
      <c r="C124" s="151">
        <v>3.265255447265504E-2</v>
      </c>
      <c r="D124" s="152">
        <v>0.17773104982172999</v>
      </c>
      <c r="E124" s="153">
        <v>16109</v>
      </c>
      <c r="F124" s="154">
        <v>0</v>
      </c>
      <c r="H124" s="3" t="s">
        <v>179</v>
      </c>
      <c r="I124" s="163">
        <v>1.9160210466173479E-2</v>
      </c>
      <c r="J124" s="161"/>
      <c r="K124" s="99">
        <f t="shared" si="5"/>
        <v>0.10428442677185555</v>
      </c>
      <c r="L124" s="99">
        <f t="shared" si="6"/>
        <v>-3.520092952704616E-3</v>
      </c>
    </row>
    <row r="125" spans="2:12" ht="36" x14ac:dyDescent="0.25">
      <c r="B125" s="3" t="s">
        <v>180</v>
      </c>
      <c r="C125" s="151">
        <v>6.2077099757899324E-5</v>
      </c>
      <c r="D125" s="152">
        <v>7.8789021924317634E-3</v>
      </c>
      <c r="E125" s="153">
        <v>16109</v>
      </c>
      <c r="F125" s="154">
        <v>0</v>
      </c>
      <c r="H125" s="3" t="s">
        <v>180</v>
      </c>
      <c r="I125" s="163">
        <v>3.2557671276618792E-4</v>
      </c>
      <c r="J125" s="161"/>
      <c r="K125" s="99">
        <f t="shared" si="5"/>
        <v>4.13200334204974E-2</v>
      </c>
      <c r="L125" s="99">
        <f t="shared" si="6"/>
        <v>-2.5651870760179666E-6</v>
      </c>
    </row>
    <row r="126" spans="2:12" ht="36" x14ac:dyDescent="0.25">
      <c r="B126" s="3" t="s">
        <v>181</v>
      </c>
      <c r="C126" s="151">
        <v>1.1173877956421876E-3</v>
      </c>
      <c r="D126" s="152">
        <v>3.3409707139462619E-2</v>
      </c>
      <c r="E126" s="153">
        <v>16109</v>
      </c>
      <c r="F126" s="154">
        <v>0</v>
      </c>
      <c r="H126" s="3" t="s">
        <v>181</v>
      </c>
      <c r="I126" s="163">
        <v>-3.9188488436835703E-4</v>
      </c>
      <c r="J126" s="161"/>
      <c r="K126" s="99">
        <f t="shared" si="5"/>
        <v>-1.1716564750096263E-2</v>
      </c>
      <c r="L126" s="99">
        <f t="shared" si="6"/>
        <v>1.310659160410992E-5</v>
      </c>
    </row>
    <row r="127" spans="2:12" ht="24.75" thickBot="1" x14ac:dyDescent="0.3">
      <c r="B127" s="4" t="s">
        <v>183</v>
      </c>
      <c r="C127" s="155">
        <v>2.8177416351108073</v>
      </c>
      <c r="D127" s="156">
        <v>2.3594182171374767</v>
      </c>
      <c r="E127" s="157">
        <v>16109</v>
      </c>
      <c r="F127" s="158">
        <v>0</v>
      </c>
      <c r="H127" s="4" t="s">
        <v>183</v>
      </c>
      <c r="I127" s="164">
        <v>-4.0951259738326619E-3</v>
      </c>
      <c r="J127" s="161"/>
      <c r="K127" s="99">
        <f t="shared" si="5"/>
        <v>3.1549646135607444E-3</v>
      </c>
      <c r="L127" s="99">
        <f t="shared" si="6"/>
        <v>4.8906153532591954E-3</v>
      </c>
    </row>
    <row r="128" spans="2:12" ht="15.75" thickTop="1" x14ac:dyDescent="0.25">
      <c r="B128" s="8" t="s">
        <v>48</v>
      </c>
      <c r="C128" s="8"/>
      <c r="D128" s="8"/>
      <c r="E128" s="8"/>
      <c r="F128" s="8"/>
      <c r="H128" s="8" t="s">
        <v>7</v>
      </c>
      <c r="I128" s="8"/>
      <c r="J128" s="161"/>
    </row>
  </sheetData>
  <mergeCells count="7">
    <mergeCell ref="B3:F3"/>
    <mergeCell ref="B4"/>
    <mergeCell ref="B128:F128"/>
    <mergeCell ref="H2:I2"/>
    <mergeCell ref="H3:H4"/>
    <mergeCell ref="H128:I128"/>
    <mergeCell ref="K3:L3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6"/>
  <sheetViews>
    <sheetView topLeftCell="A13" workbookViewId="0">
      <selection activeCell="H126" sqref="H126"/>
    </sheetView>
  </sheetViews>
  <sheetFormatPr defaultRowHeight="15" x14ac:dyDescent="0.25"/>
  <cols>
    <col min="2" max="2" width="30.7109375" customWidth="1"/>
    <col min="3" max="6" width="9.140625" style="99"/>
    <col min="8" max="8" width="27.7109375" customWidth="1"/>
    <col min="9" max="9" width="10.28515625" style="99" bestFit="1" customWidth="1"/>
    <col min="10" max="10" width="9.140625" style="99"/>
    <col min="11" max="11" width="12.7109375" style="99" bestFit="1" customWidth="1"/>
    <col min="12" max="12" width="15.28515625" style="99" bestFit="1" customWidth="1"/>
  </cols>
  <sheetData>
    <row r="1" spans="1:12" x14ac:dyDescent="0.25">
      <c r="A1" t="s">
        <v>3</v>
      </c>
    </row>
    <row r="4" spans="1:12" ht="15.75" thickBot="1" x14ac:dyDescent="0.3">
      <c r="H4" s="111" t="s">
        <v>6</v>
      </c>
      <c r="I4" s="111"/>
      <c r="J4" s="140"/>
    </row>
    <row r="5" spans="1:12" ht="16.5" thickTop="1" thickBot="1" x14ac:dyDescent="0.3">
      <c r="B5" s="111" t="s">
        <v>0</v>
      </c>
      <c r="C5" s="111"/>
      <c r="D5" s="111"/>
      <c r="E5" s="111"/>
      <c r="F5" s="111"/>
      <c r="H5" s="117" t="s">
        <v>47</v>
      </c>
      <c r="I5" s="138" t="s">
        <v>4</v>
      </c>
      <c r="J5" s="140"/>
      <c r="K5" s="104" t="s">
        <v>8</v>
      </c>
      <c r="L5" s="104"/>
    </row>
    <row r="6" spans="1:12" ht="27" thickTop="1" thickBot="1" x14ac:dyDescent="0.3">
      <c r="B6" s="112" t="s">
        <v>47</v>
      </c>
      <c r="C6" s="119" t="s">
        <v>1</v>
      </c>
      <c r="D6" s="120" t="s">
        <v>49</v>
      </c>
      <c r="E6" s="120" t="s">
        <v>50</v>
      </c>
      <c r="F6" s="121" t="s">
        <v>2</v>
      </c>
      <c r="H6" s="118"/>
      <c r="I6" s="139" t="s">
        <v>5</v>
      </c>
      <c r="J6" s="140"/>
      <c r="K6" s="106" t="s">
        <v>9</v>
      </c>
      <c r="L6" s="106" t="s">
        <v>10</v>
      </c>
    </row>
    <row r="7" spans="1:12" ht="36.75" thickTop="1" x14ac:dyDescent="0.25">
      <c r="B7" s="113" t="s">
        <v>59</v>
      </c>
      <c r="C7" s="122">
        <v>5.2293474585822161E-2</v>
      </c>
      <c r="D7" s="123">
        <v>0.22263075503507021</v>
      </c>
      <c r="E7" s="124">
        <v>8873</v>
      </c>
      <c r="F7" s="125">
        <v>0</v>
      </c>
      <c r="H7" s="113" t="s">
        <v>59</v>
      </c>
      <c r="I7" s="141">
        <v>3.4525882523000741E-2</v>
      </c>
      <c r="J7" s="140"/>
      <c r="K7" s="99">
        <f>((1-C7)/D7)*I7</f>
        <v>0.14697162643848014</v>
      </c>
      <c r="L7" s="99">
        <f>((0-C7)/D7)*I7</f>
        <v>-8.1097436874128653E-3</v>
      </c>
    </row>
    <row r="8" spans="1:12" ht="48" x14ac:dyDescent="0.25">
      <c r="B8" s="114" t="s">
        <v>60</v>
      </c>
      <c r="C8" s="126">
        <v>0.12002704834892372</v>
      </c>
      <c r="D8" s="127">
        <v>0.32501147817498305</v>
      </c>
      <c r="E8" s="128">
        <v>8873</v>
      </c>
      <c r="F8" s="129">
        <v>0</v>
      </c>
      <c r="H8" s="114" t="s">
        <v>60</v>
      </c>
      <c r="I8" s="142">
        <v>3.5104362596129535E-2</v>
      </c>
      <c r="J8" s="140"/>
      <c r="K8" s="99">
        <f t="shared" ref="K8:K18" si="0">((1-C8)/D8)*I8</f>
        <v>9.504553421622354E-2</v>
      </c>
      <c r="L8" s="99">
        <f t="shared" ref="L8:L71" si="1">((0-C8)/D8)*I8</f>
        <v>-1.2964074531285617E-2</v>
      </c>
    </row>
    <row r="9" spans="1:12" ht="48" x14ac:dyDescent="0.25">
      <c r="B9" s="114" t="s">
        <v>61</v>
      </c>
      <c r="C9" s="126">
        <v>0.19925617040459823</v>
      </c>
      <c r="D9" s="127">
        <v>0.3994635563589688</v>
      </c>
      <c r="E9" s="128">
        <v>8873</v>
      </c>
      <c r="F9" s="129">
        <v>0</v>
      </c>
      <c r="H9" s="114" t="s">
        <v>61</v>
      </c>
      <c r="I9" s="142">
        <v>6.2252060780767548E-3</v>
      </c>
      <c r="J9" s="140"/>
      <c r="K9" s="99">
        <f t="shared" si="0"/>
        <v>1.2478723717415364E-2</v>
      </c>
      <c r="L9" s="99">
        <f t="shared" si="1"/>
        <v>-3.1051912079367154E-3</v>
      </c>
    </row>
    <row r="10" spans="1:12" ht="36" x14ac:dyDescent="0.25">
      <c r="B10" s="114" t="s">
        <v>62</v>
      </c>
      <c r="C10" s="126">
        <v>0.12002704834892371</v>
      </c>
      <c r="D10" s="127">
        <v>0.32501147817499249</v>
      </c>
      <c r="E10" s="128">
        <v>8873</v>
      </c>
      <c r="F10" s="129">
        <v>0</v>
      </c>
      <c r="H10" s="114" t="s">
        <v>62</v>
      </c>
      <c r="I10" s="142">
        <v>-1.5154879662924394E-2</v>
      </c>
      <c r="J10" s="140"/>
      <c r="K10" s="99">
        <f t="shared" si="0"/>
        <v>-4.1032040664484307E-2</v>
      </c>
      <c r="L10" s="99">
        <f t="shared" si="1"/>
        <v>5.5967114892002817E-3</v>
      </c>
    </row>
    <row r="11" spans="1:12" ht="48" x14ac:dyDescent="0.25">
      <c r="B11" s="114" t="s">
        <v>63</v>
      </c>
      <c r="C11" s="126">
        <v>0.1138284683872422</v>
      </c>
      <c r="D11" s="127">
        <v>0.31762071378195911</v>
      </c>
      <c r="E11" s="128">
        <v>8873</v>
      </c>
      <c r="F11" s="129">
        <v>0</v>
      </c>
      <c r="H11" s="114" t="s">
        <v>63</v>
      </c>
      <c r="I11" s="142">
        <v>-1.6847209674885986E-2</v>
      </c>
      <c r="J11" s="140"/>
      <c r="K11" s="99">
        <f t="shared" si="0"/>
        <v>-4.7004231629690973E-2</v>
      </c>
      <c r="L11" s="99">
        <f t="shared" si="1"/>
        <v>6.0376795047676311E-3</v>
      </c>
    </row>
    <row r="12" spans="1:12" ht="48" x14ac:dyDescent="0.25">
      <c r="B12" s="114" t="s">
        <v>64</v>
      </c>
      <c r="C12" s="126">
        <v>6.0069874901386225E-2</v>
      </c>
      <c r="D12" s="127">
        <v>0.23762964680233184</v>
      </c>
      <c r="E12" s="128">
        <v>8873</v>
      </c>
      <c r="F12" s="129">
        <v>0</v>
      </c>
      <c r="H12" s="114" t="s">
        <v>64</v>
      </c>
      <c r="I12" s="142">
        <v>-2.4774463355441194E-2</v>
      </c>
      <c r="J12" s="140"/>
      <c r="K12" s="99">
        <f t="shared" si="0"/>
        <v>-9.7993936170351445E-2</v>
      </c>
      <c r="L12" s="99">
        <f t="shared" si="1"/>
        <v>6.2626820118462014E-3</v>
      </c>
    </row>
    <row r="13" spans="1:12" ht="48" x14ac:dyDescent="0.25">
      <c r="B13" s="114" t="s">
        <v>65</v>
      </c>
      <c r="C13" s="126">
        <v>1.5778203538825648E-2</v>
      </c>
      <c r="D13" s="127">
        <v>0.12462344160887624</v>
      </c>
      <c r="E13" s="128">
        <v>8873</v>
      </c>
      <c r="F13" s="129">
        <v>0</v>
      </c>
      <c r="H13" s="114" t="s">
        <v>65</v>
      </c>
      <c r="I13" s="142">
        <v>-8.2087362386839523E-3</v>
      </c>
      <c r="J13" s="140"/>
      <c r="K13" s="99">
        <f t="shared" si="0"/>
        <v>-6.4829032349063495E-2</v>
      </c>
      <c r="L13" s="99">
        <f t="shared" si="1"/>
        <v>1.0392836973398473E-3</v>
      </c>
    </row>
    <row r="14" spans="1:12" ht="48" x14ac:dyDescent="0.25">
      <c r="B14" s="114" t="s">
        <v>66</v>
      </c>
      <c r="C14" s="126">
        <v>2.3329200946692212E-2</v>
      </c>
      <c r="D14" s="127">
        <v>0.15095534941244904</v>
      </c>
      <c r="E14" s="128">
        <v>8873</v>
      </c>
      <c r="F14" s="129">
        <v>0</v>
      </c>
      <c r="H14" s="114" t="s">
        <v>66</v>
      </c>
      <c r="I14" s="142">
        <v>-1.4778256803427415E-2</v>
      </c>
      <c r="J14" s="140"/>
      <c r="K14" s="99">
        <f t="shared" si="0"/>
        <v>-9.5614312026680193E-2</v>
      </c>
      <c r="L14" s="99">
        <f t="shared" si="1"/>
        <v>2.2838867516181399E-3</v>
      </c>
    </row>
    <row r="15" spans="1:12" ht="48" x14ac:dyDescent="0.25">
      <c r="B15" s="114" t="s">
        <v>67</v>
      </c>
      <c r="C15" s="126">
        <v>1.2960667192606785E-2</v>
      </c>
      <c r="D15" s="127">
        <v>0.11311114098799248</v>
      </c>
      <c r="E15" s="128">
        <v>8873</v>
      </c>
      <c r="F15" s="129">
        <v>0</v>
      </c>
      <c r="H15" s="114" t="s">
        <v>67</v>
      </c>
      <c r="I15" s="142">
        <v>-1.505706229914346E-2</v>
      </c>
      <c r="J15" s="140"/>
      <c r="K15" s="99">
        <f t="shared" si="0"/>
        <v>-0.13139212102337125</v>
      </c>
      <c r="L15" s="99">
        <f t="shared" si="1"/>
        <v>1.7252904678793893E-3</v>
      </c>
    </row>
    <row r="16" spans="1:12" ht="48" x14ac:dyDescent="0.25">
      <c r="B16" s="114" t="s">
        <v>68</v>
      </c>
      <c r="C16" s="126">
        <v>3.7191479770089034E-3</v>
      </c>
      <c r="D16" s="127">
        <v>6.0874736606357449E-2</v>
      </c>
      <c r="E16" s="128">
        <v>8873</v>
      </c>
      <c r="F16" s="129">
        <v>0</v>
      </c>
      <c r="H16" s="114" t="s">
        <v>68</v>
      </c>
      <c r="I16" s="142">
        <v>-4.7024836127876881E-3</v>
      </c>
      <c r="J16" s="140"/>
      <c r="K16" s="99">
        <f t="shared" si="0"/>
        <v>-7.6961226307515451E-2</v>
      </c>
      <c r="L16" s="99">
        <f t="shared" si="1"/>
        <v>2.8729869549185634E-4</v>
      </c>
    </row>
    <row r="17" spans="2:12" ht="36" x14ac:dyDescent="0.25">
      <c r="B17" s="114" t="s">
        <v>69</v>
      </c>
      <c r="C17" s="126">
        <v>0.14132762312633831</v>
      </c>
      <c r="D17" s="127">
        <v>0.34837882311616775</v>
      </c>
      <c r="E17" s="128">
        <v>8873</v>
      </c>
      <c r="F17" s="129">
        <v>0</v>
      </c>
      <c r="H17" s="114" t="s">
        <v>69</v>
      </c>
      <c r="I17" s="142">
        <v>1.0814371087615671E-2</v>
      </c>
      <c r="J17" s="140"/>
      <c r="K17" s="99">
        <f t="shared" si="0"/>
        <v>2.6654897226919893E-2</v>
      </c>
      <c r="L17" s="99">
        <f t="shared" si="1"/>
        <v>-4.3870903166501555E-3</v>
      </c>
    </row>
    <row r="18" spans="2:12" ht="36" x14ac:dyDescent="0.25">
      <c r="B18" s="114" t="s">
        <v>70</v>
      </c>
      <c r="C18" s="126">
        <v>1.9835455877380816E-2</v>
      </c>
      <c r="D18" s="127">
        <v>0.13944246827042153</v>
      </c>
      <c r="E18" s="128">
        <v>8873</v>
      </c>
      <c r="F18" s="129">
        <v>0</v>
      </c>
      <c r="H18" s="114" t="s">
        <v>70</v>
      </c>
      <c r="I18" s="142">
        <v>7.9191022993495754E-3</v>
      </c>
      <c r="J18" s="140"/>
      <c r="K18" s="99">
        <f t="shared" si="0"/>
        <v>5.5664700943542027E-2</v>
      </c>
      <c r="L18" s="99">
        <f t="shared" si="1"/>
        <v>-1.126478942861147E-3</v>
      </c>
    </row>
    <row r="19" spans="2:12" ht="48" x14ac:dyDescent="0.25">
      <c r="B19" s="114" t="s">
        <v>71</v>
      </c>
      <c r="C19" s="126">
        <v>1.3862278823396823E-2</v>
      </c>
      <c r="D19" s="127">
        <v>0.1169258605477192</v>
      </c>
      <c r="E19" s="128">
        <v>8873</v>
      </c>
      <c r="F19" s="129">
        <v>0</v>
      </c>
      <c r="H19" s="114" t="s">
        <v>71</v>
      </c>
      <c r="I19" s="142">
        <v>7.9084862789893136E-3</v>
      </c>
      <c r="J19" s="140"/>
      <c r="K19" s="99">
        <f>((1-C19)/D19)*I19</f>
        <v>6.6699159626335394E-2</v>
      </c>
      <c r="L19" s="99">
        <f t="shared" si="1"/>
        <v>-9.3759961531877207E-4</v>
      </c>
    </row>
    <row r="20" spans="2:12" ht="60" x14ac:dyDescent="0.25">
      <c r="B20" s="114" t="s">
        <v>72</v>
      </c>
      <c r="C20" s="126">
        <v>6.9649498478530372E-2</v>
      </c>
      <c r="D20" s="127">
        <v>0.25456973414452039</v>
      </c>
      <c r="E20" s="128">
        <v>8873</v>
      </c>
      <c r="F20" s="129">
        <v>0</v>
      </c>
      <c r="H20" s="114" t="s">
        <v>72</v>
      </c>
      <c r="I20" s="142">
        <v>-3.3227000061183107E-2</v>
      </c>
      <c r="J20" s="140"/>
      <c r="K20" s="99">
        <f t="shared" ref="K20:K58" si="2">((1-C20)/D20)*I20</f>
        <v>-0.12143138804327105</v>
      </c>
      <c r="L20" s="99">
        <f t="shared" ref="L20:L58" si="3">((0-C20)/D20)*I20</f>
        <v>9.0908053071764392E-3</v>
      </c>
    </row>
    <row r="21" spans="2:12" ht="36" x14ac:dyDescent="0.25">
      <c r="B21" s="114" t="s">
        <v>73</v>
      </c>
      <c r="C21" s="126">
        <v>1.4425786092640593E-2</v>
      </c>
      <c r="D21" s="127">
        <v>0.11924464483732258</v>
      </c>
      <c r="E21" s="128">
        <v>8873</v>
      </c>
      <c r="F21" s="129">
        <v>0</v>
      </c>
      <c r="H21" s="114" t="s">
        <v>73</v>
      </c>
      <c r="I21" s="142">
        <v>1.7673346312586408E-2</v>
      </c>
      <c r="J21" s="140"/>
      <c r="K21" s="99">
        <f t="shared" si="2"/>
        <v>0.14607276010509837</v>
      </c>
      <c r="L21" s="99">
        <f t="shared" si="3"/>
        <v>-2.1380575521386608E-3</v>
      </c>
    </row>
    <row r="22" spans="2:12" ht="36" x14ac:dyDescent="0.25">
      <c r="B22" s="114" t="s">
        <v>74</v>
      </c>
      <c r="C22" s="126">
        <v>1.9610052969683309E-2</v>
      </c>
      <c r="D22" s="127">
        <v>0.13866385894708302</v>
      </c>
      <c r="E22" s="128">
        <v>8873</v>
      </c>
      <c r="F22" s="129">
        <v>0</v>
      </c>
      <c r="H22" s="114" t="s">
        <v>74</v>
      </c>
      <c r="I22" s="142">
        <v>2.7332820608055078E-3</v>
      </c>
      <c r="J22" s="140"/>
      <c r="K22" s="99">
        <f t="shared" si="2"/>
        <v>1.9325022937913824E-2</v>
      </c>
      <c r="L22" s="99">
        <f t="shared" si="3"/>
        <v>-3.865448892053116E-4</v>
      </c>
    </row>
    <row r="23" spans="2:12" ht="48" x14ac:dyDescent="0.25">
      <c r="B23" s="114" t="s">
        <v>75</v>
      </c>
      <c r="C23" s="126">
        <v>5.0377549870393327E-2</v>
      </c>
      <c r="D23" s="127">
        <v>0.21873510131099047</v>
      </c>
      <c r="E23" s="128">
        <v>8873</v>
      </c>
      <c r="F23" s="129">
        <v>0</v>
      </c>
      <c r="H23" s="114" t="s">
        <v>75</v>
      </c>
      <c r="I23" s="142">
        <v>3.3548338216179467E-2</v>
      </c>
      <c r="J23" s="140"/>
      <c r="K23" s="99">
        <f t="shared" si="2"/>
        <v>0.14564765757156659</v>
      </c>
      <c r="L23" s="99">
        <f t="shared" si="3"/>
        <v>-7.7266203340244791E-3</v>
      </c>
    </row>
    <row r="24" spans="2:12" ht="48" x14ac:dyDescent="0.25">
      <c r="B24" s="114" t="s">
        <v>76</v>
      </c>
      <c r="C24" s="126">
        <v>0.15766933393440774</v>
      </c>
      <c r="D24" s="127">
        <v>0.36445121018615378</v>
      </c>
      <c r="E24" s="128">
        <v>8873</v>
      </c>
      <c r="F24" s="129">
        <v>0</v>
      </c>
      <c r="H24" s="114" t="s">
        <v>76</v>
      </c>
      <c r="I24" s="142">
        <v>4.3275091899809867E-2</v>
      </c>
      <c r="J24" s="140"/>
      <c r="K24" s="99">
        <f t="shared" si="2"/>
        <v>0.10001870199689472</v>
      </c>
      <c r="L24" s="99">
        <f t="shared" si="3"/>
        <v>-1.8721723855185404E-2</v>
      </c>
    </row>
    <row r="25" spans="2:12" ht="48" x14ac:dyDescent="0.25">
      <c r="B25" s="114" t="s">
        <v>77</v>
      </c>
      <c r="C25" s="126">
        <v>4.0572523385551673E-3</v>
      </c>
      <c r="D25" s="127">
        <v>6.3570799085523114E-2</v>
      </c>
      <c r="E25" s="128">
        <v>8873</v>
      </c>
      <c r="F25" s="129">
        <v>0</v>
      </c>
      <c r="H25" s="114" t="s">
        <v>77</v>
      </c>
      <c r="I25" s="142">
        <v>-2.9334832292645836E-3</v>
      </c>
      <c r="J25" s="140"/>
      <c r="K25" s="99">
        <f t="shared" si="2"/>
        <v>-4.5957914476457556E-2</v>
      </c>
      <c r="L25" s="99">
        <f t="shared" si="3"/>
        <v>1.8722246476773473E-4</v>
      </c>
    </row>
    <row r="26" spans="2:12" ht="48" x14ac:dyDescent="0.25">
      <c r="B26" s="114" t="s">
        <v>78</v>
      </c>
      <c r="C26" s="126">
        <v>1.8257635523498253E-2</v>
      </c>
      <c r="D26" s="127">
        <v>0.13388918772740876</v>
      </c>
      <c r="E26" s="128">
        <v>8873</v>
      </c>
      <c r="F26" s="129">
        <v>0</v>
      </c>
      <c r="H26" s="114" t="s">
        <v>78</v>
      </c>
      <c r="I26" s="142">
        <v>-6.2264894251641357E-3</v>
      </c>
      <c r="J26" s="140"/>
      <c r="K26" s="99">
        <f t="shared" si="2"/>
        <v>-4.5655728848650004E-2</v>
      </c>
      <c r="L26" s="99">
        <f t="shared" si="3"/>
        <v>8.4906762409382394E-4</v>
      </c>
    </row>
    <row r="27" spans="2:12" ht="48" x14ac:dyDescent="0.25">
      <c r="B27" s="114" t="s">
        <v>79</v>
      </c>
      <c r="C27" s="126">
        <v>2.5132424208272285E-2</v>
      </c>
      <c r="D27" s="127">
        <v>0.15653608864113042</v>
      </c>
      <c r="E27" s="128">
        <v>8873</v>
      </c>
      <c r="F27" s="129">
        <v>0</v>
      </c>
      <c r="H27" s="114" t="s">
        <v>79</v>
      </c>
      <c r="I27" s="142">
        <v>4.2908439440411334E-3</v>
      </c>
      <c r="J27" s="140"/>
      <c r="K27" s="99">
        <f t="shared" si="2"/>
        <v>2.6722301995278652E-2</v>
      </c>
      <c r="L27" s="99">
        <f t="shared" si="3"/>
        <v>-6.8891021328868667E-4</v>
      </c>
    </row>
    <row r="28" spans="2:12" ht="60" x14ac:dyDescent="0.25">
      <c r="B28" s="114" t="s">
        <v>80</v>
      </c>
      <c r="C28" s="126">
        <v>1.5214696269581874E-2</v>
      </c>
      <c r="D28" s="127">
        <v>0.12241281839255495</v>
      </c>
      <c r="E28" s="128">
        <v>8873</v>
      </c>
      <c r="F28" s="129">
        <v>0</v>
      </c>
      <c r="H28" s="114" t="s">
        <v>80</v>
      </c>
      <c r="I28" s="142">
        <v>6.559747474672346E-3</v>
      </c>
      <c r="J28" s="140"/>
      <c r="K28" s="99">
        <f t="shared" si="2"/>
        <v>5.2771784802178354E-2</v>
      </c>
      <c r="L28" s="99">
        <f t="shared" si="3"/>
        <v>-8.1531139257199313E-4</v>
      </c>
    </row>
    <row r="29" spans="2:12" ht="60" x14ac:dyDescent="0.25">
      <c r="B29" s="114" t="s">
        <v>81</v>
      </c>
      <c r="C29" s="126">
        <v>0.13783387805702693</v>
      </c>
      <c r="D29" s="127">
        <v>0.34474497035132484</v>
      </c>
      <c r="E29" s="128">
        <v>8873</v>
      </c>
      <c r="F29" s="129">
        <v>0</v>
      </c>
      <c r="H29" s="114" t="s">
        <v>81</v>
      </c>
      <c r="I29" s="142">
        <v>8.9933895667616923E-3</v>
      </c>
      <c r="J29" s="140"/>
      <c r="K29" s="99">
        <f t="shared" si="2"/>
        <v>2.2491396460390813E-2</v>
      </c>
      <c r="L29" s="99">
        <f t="shared" si="3"/>
        <v>-3.5956833818376419E-3</v>
      </c>
    </row>
    <row r="30" spans="2:12" ht="60" x14ac:dyDescent="0.25">
      <c r="B30" s="114" t="s">
        <v>82</v>
      </c>
      <c r="C30" s="126">
        <v>9.6923250309929009E-3</v>
      </c>
      <c r="D30" s="127">
        <v>9.7976863290429525E-2</v>
      </c>
      <c r="E30" s="128">
        <v>8873</v>
      </c>
      <c r="F30" s="129">
        <v>0</v>
      </c>
      <c r="H30" s="114" t="s">
        <v>82</v>
      </c>
      <c r="I30" s="142">
        <v>-8.1382165674128461E-3</v>
      </c>
      <c r="J30" s="140"/>
      <c r="K30" s="99">
        <f t="shared" si="2"/>
        <v>-8.2257566292756726E-2</v>
      </c>
      <c r="L30" s="99">
        <f t="shared" si="3"/>
        <v>8.0507006955469205E-4</v>
      </c>
    </row>
    <row r="31" spans="2:12" ht="60" x14ac:dyDescent="0.25">
      <c r="B31" s="114" t="s">
        <v>83</v>
      </c>
      <c r="C31" s="126">
        <v>3.2683421616138851E-3</v>
      </c>
      <c r="D31" s="127">
        <v>5.7079131786847266E-2</v>
      </c>
      <c r="E31" s="128">
        <v>8873</v>
      </c>
      <c r="F31" s="129">
        <v>0</v>
      </c>
      <c r="H31" s="114" t="s">
        <v>83</v>
      </c>
      <c r="I31" s="142">
        <v>-3.3499284073844815E-3</v>
      </c>
      <c r="J31" s="140"/>
      <c r="K31" s="99">
        <f t="shared" si="2"/>
        <v>-5.849738057686503E-2</v>
      </c>
      <c r="L31" s="99">
        <f t="shared" si="3"/>
        <v>1.9181637683503912E-4</v>
      </c>
    </row>
    <row r="32" spans="2:12" ht="60" x14ac:dyDescent="0.25">
      <c r="B32" s="114" t="s">
        <v>84</v>
      </c>
      <c r="C32" s="126">
        <v>6.5817649047672719E-2</v>
      </c>
      <c r="D32" s="127">
        <v>0.2479770481895085</v>
      </c>
      <c r="E32" s="128">
        <v>8873</v>
      </c>
      <c r="F32" s="129">
        <v>0</v>
      </c>
      <c r="H32" s="114" t="s">
        <v>84</v>
      </c>
      <c r="I32" s="142">
        <v>-9.3267539152140054E-3</v>
      </c>
      <c r="J32" s="140"/>
      <c r="K32" s="99">
        <f t="shared" si="2"/>
        <v>-3.5135868270396928E-2</v>
      </c>
      <c r="L32" s="99">
        <f t="shared" si="3"/>
        <v>2.4754912619027397E-3</v>
      </c>
    </row>
    <row r="33" spans="2:12" ht="60" x14ac:dyDescent="0.25">
      <c r="B33" s="114" t="s">
        <v>85</v>
      </c>
      <c r="C33" s="126">
        <v>2.017356023892708E-2</v>
      </c>
      <c r="D33" s="127">
        <v>0.14060162047601887</v>
      </c>
      <c r="E33" s="128">
        <v>8873</v>
      </c>
      <c r="F33" s="129">
        <v>0</v>
      </c>
      <c r="H33" s="114" t="s">
        <v>85</v>
      </c>
      <c r="I33" s="142">
        <v>-1.3614105904555963E-2</v>
      </c>
      <c r="J33" s="140"/>
      <c r="K33" s="99">
        <f t="shared" si="2"/>
        <v>-9.4874162003463255E-2</v>
      </c>
      <c r="L33" s="99">
        <f t="shared" si="3"/>
        <v>1.9533557624361536E-3</v>
      </c>
    </row>
    <row r="34" spans="2:12" ht="48" x14ac:dyDescent="0.25">
      <c r="B34" s="114" t="s">
        <v>86</v>
      </c>
      <c r="C34" s="126">
        <v>4.3953567001014313E-3</v>
      </c>
      <c r="D34" s="127">
        <v>6.615535338097786E-2</v>
      </c>
      <c r="E34" s="128">
        <v>8873</v>
      </c>
      <c r="F34" s="129">
        <v>0</v>
      </c>
      <c r="H34" s="114" t="s">
        <v>86</v>
      </c>
      <c r="I34" s="142">
        <v>8.9822699973082397E-4</v>
      </c>
      <c r="J34" s="140"/>
      <c r="K34" s="99">
        <f t="shared" si="2"/>
        <v>1.3517862515514636E-2</v>
      </c>
      <c r="L34" s="99">
        <f t="shared" si="3"/>
        <v>-5.9678134265912468E-5</v>
      </c>
    </row>
    <row r="35" spans="2:12" ht="48" x14ac:dyDescent="0.25">
      <c r="B35" s="114" t="s">
        <v>87</v>
      </c>
      <c r="C35" s="126">
        <v>1.4087681731094332E-2</v>
      </c>
      <c r="D35" s="127">
        <v>0.11785917217655127</v>
      </c>
      <c r="E35" s="128">
        <v>8873</v>
      </c>
      <c r="F35" s="129">
        <v>0</v>
      </c>
      <c r="H35" s="114" t="s">
        <v>87</v>
      </c>
      <c r="I35" s="142">
        <v>-4.2649562608740414E-3</v>
      </c>
      <c r="J35" s="140"/>
      <c r="K35" s="99">
        <f t="shared" si="2"/>
        <v>-3.5677095272440687E-2</v>
      </c>
      <c r="L35" s="99">
        <f t="shared" si="3"/>
        <v>5.0978931287781043E-4</v>
      </c>
    </row>
    <row r="36" spans="2:12" ht="48" x14ac:dyDescent="0.25">
      <c r="B36" s="114" t="s">
        <v>88</v>
      </c>
      <c r="C36" s="126">
        <v>1.239715992336301E-3</v>
      </c>
      <c r="D36" s="127">
        <v>3.51897521575186E-2</v>
      </c>
      <c r="E36" s="128">
        <v>8873</v>
      </c>
      <c r="F36" s="129">
        <v>0</v>
      </c>
      <c r="H36" s="114" t="s">
        <v>88</v>
      </c>
      <c r="I36" s="142">
        <v>-3.6477141599522219E-3</v>
      </c>
      <c r="J36" s="140"/>
      <c r="K36" s="99">
        <f t="shared" si="2"/>
        <v>-0.10352991444966052</v>
      </c>
      <c r="L36" s="99">
        <f t="shared" si="3"/>
        <v>1.2850700281497016E-4</v>
      </c>
    </row>
    <row r="37" spans="2:12" ht="48" x14ac:dyDescent="0.25">
      <c r="B37" s="114" t="s">
        <v>89</v>
      </c>
      <c r="C37" s="126">
        <v>5.6350726924377331E-4</v>
      </c>
      <c r="D37" s="127">
        <v>2.373295616346054E-2</v>
      </c>
      <c r="E37" s="128">
        <v>8873</v>
      </c>
      <c r="F37" s="129">
        <v>0</v>
      </c>
      <c r="H37" s="114" t="s">
        <v>89</v>
      </c>
      <c r="I37" s="142">
        <v>-1.7754087541663808E-3</v>
      </c>
      <c r="J37" s="140"/>
      <c r="K37" s="99">
        <f t="shared" si="2"/>
        <v>-7.4765582770486172E-2</v>
      </c>
      <c r="L37" s="99">
        <f t="shared" si="3"/>
        <v>4.2154703862475293E-5</v>
      </c>
    </row>
    <row r="38" spans="2:12" ht="48" x14ac:dyDescent="0.25">
      <c r="B38" s="114" t="s">
        <v>90</v>
      </c>
      <c r="C38" s="126">
        <v>2.0286261692775837E-3</v>
      </c>
      <c r="D38" s="127">
        <v>4.4997100308529096E-2</v>
      </c>
      <c r="E38" s="128">
        <v>8873</v>
      </c>
      <c r="F38" s="129">
        <v>0</v>
      </c>
      <c r="H38" s="114" t="s">
        <v>90</v>
      </c>
      <c r="I38" s="142">
        <v>-4.828662065094913E-3</v>
      </c>
      <c r="J38" s="140"/>
      <c r="K38" s="99">
        <f t="shared" si="2"/>
        <v>-0.10709282335585651</v>
      </c>
      <c r="L38" s="99">
        <f t="shared" si="3"/>
        <v>2.1769292155905334E-4</v>
      </c>
    </row>
    <row r="39" spans="2:12" ht="48" x14ac:dyDescent="0.25">
      <c r="B39" s="114" t="s">
        <v>91</v>
      </c>
      <c r="C39" s="126">
        <v>2.4794319846726024E-3</v>
      </c>
      <c r="D39" s="127">
        <v>4.9734929133074889E-2</v>
      </c>
      <c r="E39" s="128">
        <v>8873</v>
      </c>
      <c r="F39" s="129">
        <v>0</v>
      </c>
      <c r="H39" s="114" t="s">
        <v>91</v>
      </c>
      <c r="I39" s="142">
        <v>-5.0780680649133427E-3</v>
      </c>
      <c r="J39" s="140"/>
      <c r="K39" s="99">
        <f t="shared" si="2"/>
        <v>-0.10184949348131657</v>
      </c>
      <c r="L39" s="99">
        <f t="shared" si="3"/>
        <v>2.5315657627262054E-4</v>
      </c>
    </row>
    <row r="40" spans="2:12" ht="36" x14ac:dyDescent="0.25">
      <c r="B40" s="114" t="s">
        <v>92</v>
      </c>
      <c r="C40" s="126">
        <v>4.8461625154964496E-3</v>
      </c>
      <c r="D40" s="127">
        <v>6.9449411864803051E-2</v>
      </c>
      <c r="E40" s="128">
        <v>8873</v>
      </c>
      <c r="F40" s="129">
        <v>0</v>
      </c>
      <c r="H40" s="114" t="s">
        <v>92</v>
      </c>
      <c r="I40" s="142">
        <v>-4.9640610410082312E-3</v>
      </c>
      <c r="J40" s="140"/>
      <c r="K40" s="99">
        <f t="shared" si="2"/>
        <v>-7.1130975220975973E-2</v>
      </c>
      <c r="L40" s="99">
        <f t="shared" si="3"/>
        <v>3.4639093255967913E-4</v>
      </c>
    </row>
    <row r="41" spans="2:12" ht="36" x14ac:dyDescent="0.25">
      <c r="B41" s="114" t="s">
        <v>93</v>
      </c>
      <c r="C41" s="126">
        <v>0.12430970359517637</v>
      </c>
      <c r="D41" s="127">
        <v>0.32995313438399798</v>
      </c>
      <c r="E41" s="128">
        <v>8873</v>
      </c>
      <c r="F41" s="129">
        <v>0</v>
      </c>
      <c r="H41" s="114" t="s">
        <v>93</v>
      </c>
      <c r="I41" s="142">
        <v>-4.4770899717995458E-2</v>
      </c>
      <c r="J41" s="140"/>
      <c r="K41" s="99">
        <f t="shared" si="2"/>
        <v>-0.11882124568253065</v>
      </c>
      <c r="L41" s="99">
        <f t="shared" si="3"/>
        <v>1.686741750165139E-2</v>
      </c>
    </row>
    <row r="42" spans="2:12" ht="36" x14ac:dyDescent="0.25">
      <c r="B42" s="114" t="s">
        <v>94</v>
      </c>
      <c r="C42" s="126">
        <v>1.239715992336301E-3</v>
      </c>
      <c r="D42" s="127">
        <v>3.5189752157518218E-2</v>
      </c>
      <c r="E42" s="128">
        <v>8873</v>
      </c>
      <c r="F42" s="129">
        <v>0</v>
      </c>
      <c r="H42" s="114" t="s">
        <v>94</v>
      </c>
      <c r="I42" s="142">
        <v>-1.7779707950194982E-3</v>
      </c>
      <c r="J42" s="140"/>
      <c r="K42" s="99">
        <f t="shared" si="2"/>
        <v>-5.0462606506639369E-2</v>
      </c>
      <c r="L42" s="99">
        <f t="shared" si="3"/>
        <v>6.263695233277285E-5</v>
      </c>
    </row>
    <row r="43" spans="2:12" ht="48" x14ac:dyDescent="0.25">
      <c r="B43" s="114" t="s">
        <v>95</v>
      </c>
      <c r="C43" s="126">
        <v>7.7764003155640707E-3</v>
      </c>
      <c r="D43" s="127">
        <v>8.7845304985557093E-2</v>
      </c>
      <c r="E43" s="128">
        <v>8873</v>
      </c>
      <c r="F43" s="129">
        <v>0</v>
      </c>
      <c r="H43" s="114" t="s">
        <v>95</v>
      </c>
      <c r="I43" s="142">
        <v>6.6536138845974752E-3</v>
      </c>
      <c r="J43" s="140"/>
      <c r="K43" s="99">
        <f t="shared" si="2"/>
        <v>7.5153392894145951E-2</v>
      </c>
      <c r="L43" s="99">
        <f t="shared" si="3"/>
        <v>-5.8900319283235691E-4</v>
      </c>
    </row>
    <row r="44" spans="2:12" ht="48" x14ac:dyDescent="0.25">
      <c r="B44" s="114" t="s">
        <v>96</v>
      </c>
      <c r="C44" s="126">
        <v>4.1136030654795444E-2</v>
      </c>
      <c r="D44" s="127">
        <v>0.1986159699468367</v>
      </c>
      <c r="E44" s="128">
        <v>8873</v>
      </c>
      <c r="F44" s="129">
        <v>0</v>
      </c>
      <c r="H44" s="114" t="s">
        <v>96</v>
      </c>
      <c r="I44" s="142">
        <v>7.0138874990263462E-3</v>
      </c>
      <c r="J44" s="140"/>
      <c r="K44" s="99">
        <f t="shared" si="2"/>
        <v>3.3861144245637867E-2</v>
      </c>
      <c r="L44" s="99">
        <f t="shared" si="3"/>
        <v>-1.4526701515817841E-3</v>
      </c>
    </row>
    <row r="45" spans="2:12" ht="60" x14ac:dyDescent="0.25">
      <c r="B45" s="114" t="s">
        <v>97</v>
      </c>
      <c r="C45" s="126">
        <v>2.9302378000676207E-3</v>
      </c>
      <c r="D45" s="127">
        <v>5.4055349577898613E-2</v>
      </c>
      <c r="E45" s="128">
        <v>8873</v>
      </c>
      <c r="F45" s="129">
        <v>0</v>
      </c>
      <c r="H45" s="114" t="s">
        <v>97</v>
      </c>
      <c r="I45" s="142">
        <v>-1.5022216686105172E-3</v>
      </c>
      <c r="J45" s="140"/>
      <c r="K45" s="99">
        <f t="shared" si="2"/>
        <v>-2.7709002228069605E-2</v>
      </c>
      <c r="L45" s="99">
        <f t="shared" si="3"/>
        <v>8.1432582562429045E-5</v>
      </c>
    </row>
    <row r="46" spans="2:12" ht="60" x14ac:dyDescent="0.25">
      <c r="B46" s="114" t="s">
        <v>98</v>
      </c>
      <c r="C46" s="126">
        <v>6.7620872309252789E-3</v>
      </c>
      <c r="D46" s="127">
        <v>8.1958028503740898E-2</v>
      </c>
      <c r="E46" s="128">
        <v>8873</v>
      </c>
      <c r="F46" s="129">
        <v>0</v>
      </c>
      <c r="H46" s="114" t="s">
        <v>98</v>
      </c>
      <c r="I46" s="142">
        <v>-2.3261730381520583E-3</v>
      </c>
      <c r="J46" s="140"/>
      <c r="K46" s="99">
        <f t="shared" si="2"/>
        <v>-2.8190566505005541E-2</v>
      </c>
      <c r="L46" s="99">
        <f t="shared" si="3"/>
        <v>1.9192488259393313E-4</v>
      </c>
    </row>
    <row r="47" spans="2:12" ht="48" x14ac:dyDescent="0.25">
      <c r="B47" s="114" t="s">
        <v>99</v>
      </c>
      <c r="C47" s="126">
        <v>1.5440099177279386E-2</v>
      </c>
      <c r="D47" s="127">
        <v>0.12330213283539658</v>
      </c>
      <c r="E47" s="128">
        <v>8873</v>
      </c>
      <c r="F47" s="129">
        <v>0</v>
      </c>
      <c r="H47" s="114" t="s">
        <v>99</v>
      </c>
      <c r="I47" s="142">
        <v>3.9918694810210577E-4</v>
      </c>
      <c r="J47" s="140"/>
      <c r="K47" s="99">
        <f t="shared" si="2"/>
        <v>3.1874830791273042E-3</v>
      </c>
      <c r="L47" s="99">
        <f t="shared" si="3"/>
        <v>-4.9986856895654834E-5</v>
      </c>
    </row>
    <row r="48" spans="2:12" ht="60" x14ac:dyDescent="0.25">
      <c r="B48" s="114" t="s">
        <v>100</v>
      </c>
      <c r="C48" s="126">
        <v>8.1145046771103346E-3</v>
      </c>
      <c r="D48" s="127">
        <v>8.9719377443360379E-2</v>
      </c>
      <c r="E48" s="128">
        <v>8873</v>
      </c>
      <c r="F48" s="129">
        <v>0</v>
      </c>
      <c r="H48" s="114" t="s">
        <v>100</v>
      </c>
      <c r="I48" s="142">
        <v>1.5548040776240835E-3</v>
      </c>
      <c r="J48" s="140"/>
      <c r="K48" s="99">
        <f t="shared" si="2"/>
        <v>1.7189013751659075E-2</v>
      </c>
      <c r="L48" s="99">
        <f t="shared" si="3"/>
        <v>-1.4062140553567249E-4</v>
      </c>
    </row>
    <row r="49" spans="2:12" ht="60" x14ac:dyDescent="0.25">
      <c r="B49" s="114" t="s">
        <v>101</v>
      </c>
      <c r="C49" s="126">
        <v>0.13321311844922801</v>
      </c>
      <c r="D49" s="127">
        <v>0.33982406967583462</v>
      </c>
      <c r="E49" s="128">
        <v>8873</v>
      </c>
      <c r="F49" s="129">
        <v>0</v>
      </c>
      <c r="H49" s="114" t="s">
        <v>101</v>
      </c>
      <c r="I49" s="142">
        <v>3.3968112893818245E-3</v>
      </c>
      <c r="J49" s="140"/>
      <c r="K49" s="99">
        <f t="shared" si="2"/>
        <v>8.664222836093893E-3</v>
      </c>
      <c r="L49" s="99">
        <f t="shared" si="3"/>
        <v>-1.3315708480383544E-3</v>
      </c>
    </row>
    <row r="50" spans="2:12" ht="60" x14ac:dyDescent="0.25">
      <c r="B50" s="114" t="s">
        <v>102</v>
      </c>
      <c r="C50" s="126">
        <v>1.1382846838724221E-2</v>
      </c>
      <c r="D50" s="127">
        <v>0.10608744525282424</v>
      </c>
      <c r="E50" s="128">
        <v>8873</v>
      </c>
      <c r="F50" s="129">
        <v>0</v>
      </c>
      <c r="H50" s="114" t="s">
        <v>102</v>
      </c>
      <c r="I50" s="142">
        <v>-8.5919560263033583E-3</v>
      </c>
      <c r="J50" s="140"/>
      <c r="K50" s="99">
        <f t="shared" si="2"/>
        <v>-8.0067486652806955E-2</v>
      </c>
      <c r="L50" s="99">
        <f t="shared" si="3"/>
        <v>9.2188966620308972E-4</v>
      </c>
    </row>
    <row r="51" spans="2:12" ht="60" x14ac:dyDescent="0.25">
      <c r="B51" s="114" t="s">
        <v>103</v>
      </c>
      <c r="C51" s="126">
        <v>3.0429392539163751E-3</v>
      </c>
      <c r="D51" s="127">
        <v>5.5081954515716097E-2</v>
      </c>
      <c r="E51" s="128">
        <v>8873</v>
      </c>
      <c r="F51" s="129">
        <v>0</v>
      </c>
      <c r="H51" s="114" t="s">
        <v>103</v>
      </c>
      <c r="I51" s="142">
        <v>-3.8407672095969966E-3</v>
      </c>
      <c r="J51" s="140"/>
      <c r="K51" s="99">
        <f t="shared" si="2"/>
        <v>-6.951605152640758E-2</v>
      </c>
      <c r="L51" s="99">
        <f t="shared" si="3"/>
        <v>2.1217876907223655E-4</v>
      </c>
    </row>
    <row r="52" spans="2:12" ht="60" x14ac:dyDescent="0.25">
      <c r="B52" s="114" t="s">
        <v>104</v>
      </c>
      <c r="C52" s="126">
        <v>5.2969683308914689E-2</v>
      </c>
      <c r="D52" s="127">
        <v>0.22398560252905794</v>
      </c>
      <c r="E52" s="128">
        <v>8873</v>
      </c>
      <c r="F52" s="129">
        <v>0</v>
      </c>
      <c r="H52" s="114" t="s">
        <v>104</v>
      </c>
      <c r="I52" s="142">
        <v>-1.5541869538244631E-2</v>
      </c>
      <c r="J52" s="140"/>
      <c r="K52" s="99">
        <f t="shared" si="2"/>
        <v>-6.5712355904062533E-2</v>
      </c>
      <c r="L52" s="99">
        <f t="shared" si="3"/>
        <v>3.6754501100689507E-3</v>
      </c>
    </row>
    <row r="53" spans="2:12" ht="60" x14ac:dyDescent="0.25">
      <c r="B53" s="114" t="s">
        <v>105</v>
      </c>
      <c r="C53" s="126">
        <v>2.1976783500507163E-2</v>
      </c>
      <c r="D53" s="127">
        <v>0.14661591708791752</v>
      </c>
      <c r="E53" s="128">
        <v>8873</v>
      </c>
      <c r="F53" s="129">
        <v>0</v>
      </c>
      <c r="H53" s="114" t="s">
        <v>105</v>
      </c>
      <c r="I53" s="142">
        <v>-1.2272955797347225E-2</v>
      </c>
      <c r="J53" s="140"/>
      <c r="K53" s="99">
        <f t="shared" si="2"/>
        <v>-8.1868571593628189E-2</v>
      </c>
      <c r="L53" s="99">
        <f t="shared" si="3"/>
        <v>1.8396371814654879E-3</v>
      </c>
    </row>
    <row r="54" spans="2:12" ht="48" x14ac:dyDescent="0.25">
      <c r="B54" s="114" t="s">
        <v>106</v>
      </c>
      <c r="C54" s="126">
        <v>2.8175363462188663E-3</v>
      </c>
      <c r="D54" s="127">
        <v>5.3008626813073098E-2</v>
      </c>
      <c r="E54" s="128">
        <v>8873</v>
      </c>
      <c r="F54" s="129">
        <v>0</v>
      </c>
      <c r="H54" s="114" t="s">
        <v>106</v>
      </c>
      <c r="I54" s="142">
        <v>2.9204621703862689E-4</v>
      </c>
      <c r="J54" s="140"/>
      <c r="K54" s="99">
        <f t="shared" si="2"/>
        <v>5.4938862542940415E-3</v>
      </c>
      <c r="L54" s="99">
        <f t="shared" si="3"/>
        <v>-1.5522960709465534E-5</v>
      </c>
    </row>
    <row r="55" spans="2:12" ht="48" x14ac:dyDescent="0.25">
      <c r="B55" s="114" t="s">
        <v>107</v>
      </c>
      <c r="C55" s="126">
        <v>1.5440099177279386E-2</v>
      </c>
      <c r="D55" s="127">
        <v>0.12330213283539664</v>
      </c>
      <c r="E55" s="128">
        <v>8873</v>
      </c>
      <c r="F55" s="129">
        <v>0</v>
      </c>
      <c r="H55" s="114" t="s">
        <v>107</v>
      </c>
      <c r="I55" s="142">
        <v>-7.2549293722038166E-3</v>
      </c>
      <c r="J55" s="140"/>
      <c r="K55" s="99">
        <f t="shared" si="2"/>
        <v>-5.7930162106022379E-2</v>
      </c>
      <c r="L55" s="99">
        <f t="shared" si="3"/>
        <v>9.0847438284398648E-4</v>
      </c>
    </row>
    <row r="56" spans="2:12" ht="60" x14ac:dyDescent="0.25">
      <c r="B56" s="114" t="s">
        <v>108</v>
      </c>
      <c r="C56" s="126">
        <v>1.8032232615800743E-3</v>
      </c>
      <c r="D56" s="127">
        <v>4.2428463673995657E-2</v>
      </c>
      <c r="E56" s="128">
        <v>8873</v>
      </c>
      <c r="F56" s="129">
        <v>0</v>
      </c>
      <c r="H56" s="114" t="s">
        <v>108</v>
      </c>
      <c r="I56" s="142">
        <v>-3.2596242372179779E-3</v>
      </c>
      <c r="J56" s="140"/>
      <c r="K56" s="99">
        <f t="shared" si="2"/>
        <v>-7.6687820515255481E-2</v>
      </c>
      <c r="L56" s="99">
        <f t="shared" si="3"/>
        <v>1.3853507149645338E-4</v>
      </c>
    </row>
    <row r="57" spans="2:12" ht="60" x14ac:dyDescent="0.25">
      <c r="B57" s="114" t="s">
        <v>109</v>
      </c>
      <c r="C57" s="126">
        <v>3.3810436154626394E-4</v>
      </c>
      <c r="D57" s="127">
        <v>1.8385541690420223E-2</v>
      </c>
      <c r="E57" s="128">
        <v>8873</v>
      </c>
      <c r="F57" s="129">
        <v>0</v>
      </c>
      <c r="H57" s="114" t="s">
        <v>109</v>
      </c>
      <c r="I57" s="142">
        <v>-1.8836401108260827E-3</v>
      </c>
      <c r="J57" s="140"/>
      <c r="K57" s="99">
        <f t="shared" si="2"/>
        <v>-0.10241761029375418</v>
      </c>
      <c r="L57" s="99">
        <f t="shared" si="3"/>
        <v>3.4639552523253954E-5</v>
      </c>
    </row>
    <row r="58" spans="2:12" ht="48" x14ac:dyDescent="0.25">
      <c r="B58" s="114" t="s">
        <v>110</v>
      </c>
      <c r="C58" s="126">
        <v>6.5366843232277701E-3</v>
      </c>
      <c r="D58" s="127">
        <v>8.0589627385111579E-2</v>
      </c>
      <c r="E58" s="128">
        <v>8873</v>
      </c>
      <c r="F58" s="129">
        <v>0</v>
      </c>
      <c r="H58" s="114" t="s">
        <v>110</v>
      </c>
      <c r="I58" s="142">
        <v>-7.302793322430611E-3</v>
      </c>
      <c r="J58" s="140"/>
      <c r="K58" s="99">
        <f t="shared" si="2"/>
        <v>-9.0024702969956058E-2</v>
      </c>
      <c r="L58" s="99">
        <f t="shared" si="3"/>
        <v>5.9233497132812831E-4</v>
      </c>
    </row>
    <row r="59" spans="2:12" ht="60" x14ac:dyDescent="0.25">
      <c r="B59" s="114" t="s">
        <v>111</v>
      </c>
      <c r="C59" s="126">
        <v>1.3524174461850558E-3</v>
      </c>
      <c r="D59" s="127">
        <v>3.6752423643492599E-2</v>
      </c>
      <c r="E59" s="128">
        <v>8873</v>
      </c>
      <c r="F59" s="129">
        <v>0</v>
      </c>
      <c r="H59" s="114" t="s">
        <v>111</v>
      </c>
      <c r="I59" s="142">
        <v>-1.499165184533363E-3</v>
      </c>
      <c r="J59" s="140"/>
      <c r="K59" s="99">
        <f t="shared" ref="K59:K83" si="4">((1-C59)/D59)*I59</f>
        <v>-4.0735753971103635E-2</v>
      </c>
      <c r="L59" s="99">
        <f t="shared" si="1"/>
        <v>5.5166352291303876E-5</v>
      </c>
    </row>
    <row r="60" spans="2:12" ht="48" x14ac:dyDescent="0.25">
      <c r="B60" s="114" t="s">
        <v>112</v>
      </c>
      <c r="C60" s="126">
        <v>6.7620872309252799E-4</v>
      </c>
      <c r="D60" s="127">
        <v>2.5996685011975457E-2</v>
      </c>
      <c r="E60" s="128">
        <v>8873</v>
      </c>
      <c r="F60" s="129">
        <v>0</v>
      </c>
      <c r="H60" s="114" t="s">
        <v>112</v>
      </c>
      <c r="I60" s="142">
        <v>-2.9067238244634061E-4</v>
      </c>
      <c r="J60" s="140"/>
      <c r="K60" s="99">
        <f t="shared" si="4"/>
        <v>-1.1173571827021779E-2</v>
      </c>
      <c r="L60" s="99">
        <f t="shared" si="1"/>
        <v>7.5607794025184029E-6</v>
      </c>
    </row>
    <row r="61" spans="2:12" ht="36" x14ac:dyDescent="0.25">
      <c r="B61" s="114" t="s">
        <v>113</v>
      </c>
      <c r="C61" s="126">
        <v>3.6064465231601486E-3</v>
      </c>
      <c r="D61" s="127">
        <v>5.9948687210005271E-2</v>
      </c>
      <c r="E61" s="128">
        <v>8873</v>
      </c>
      <c r="F61" s="129">
        <v>0</v>
      </c>
      <c r="H61" s="114" t="s">
        <v>113</v>
      </c>
      <c r="I61" s="142">
        <v>-2.1352281850708795E-3</v>
      </c>
      <c r="J61" s="140"/>
      <c r="K61" s="99">
        <f t="shared" si="4"/>
        <v>-3.5489144096746771E-2</v>
      </c>
      <c r="L61" s="99">
        <f t="shared" si="1"/>
        <v>1.2845295906525241E-4</v>
      </c>
    </row>
    <row r="62" spans="2:12" ht="36" x14ac:dyDescent="0.25">
      <c r="B62" s="114" t="s">
        <v>114</v>
      </c>
      <c r="C62" s="126">
        <v>2.4794319846726025E-2</v>
      </c>
      <c r="D62" s="127">
        <v>0.15550654947286796</v>
      </c>
      <c r="E62" s="128">
        <v>8873</v>
      </c>
      <c r="F62" s="129">
        <v>0</v>
      </c>
      <c r="H62" s="114" t="s">
        <v>114</v>
      </c>
      <c r="I62" s="142">
        <v>9.7932554920406919E-3</v>
      </c>
      <c r="J62" s="140"/>
      <c r="K62" s="99">
        <f t="shared" si="4"/>
        <v>6.1415023453379659E-2</v>
      </c>
      <c r="L62" s="99">
        <f t="shared" si="1"/>
        <v>-1.5614590500108083E-3</v>
      </c>
    </row>
    <row r="63" spans="2:12" ht="36" x14ac:dyDescent="0.25">
      <c r="B63" s="114" t="s">
        <v>115</v>
      </c>
      <c r="C63" s="126">
        <v>0.62673278485292461</v>
      </c>
      <c r="D63" s="127">
        <v>0.48369946191635299</v>
      </c>
      <c r="E63" s="128">
        <v>8873</v>
      </c>
      <c r="F63" s="129">
        <v>0</v>
      </c>
      <c r="H63" s="114" t="s">
        <v>115</v>
      </c>
      <c r="I63" s="142">
        <v>8.2087982139013027E-2</v>
      </c>
      <c r="J63" s="140"/>
      <c r="K63" s="99">
        <f t="shared" si="4"/>
        <v>6.3346674748567366E-2</v>
      </c>
      <c r="L63" s="99">
        <f t="shared" si="1"/>
        <v>-0.10636197411738621</v>
      </c>
    </row>
    <row r="64" spans="2:12" ht="48" x14ac:dyDescent="0.25">
      <c r="B64" s="114" t="s">
        <v>116</v>
      </c>
      <c r="C64" s="126">
        <v>1.8032232615800746E-2</v>
      </c>
      <c r="D64" s="127">
        <v>0.13307541861775918</v>
      </c>
      <c r="E64" s="128">
        <v>8873</v>
      </c>
      <c r="F64" s="129">
        <v>0</v>
      </c>
      <c r="H64" s="114" t="s">
        <v>116</v>
      </c>
      <c r="I64" s="142">
        <v>-5.8667122739467859E-3</v>
      </c>
      <c r="J64" s="140"/>
      <c r="K64" s="99">
        <f t="shared" si="4"/>
        <v>-4.3290657383392946E-2</v>
      </c>
      <c r="L64" s="99">
        <f t="shared" si="1"/>
        <v>7.9496214637241741E-4</v>
      </c>
    </row>
    <row r="65" spans="2:12" ht="36" x14ac:dyDescent="0.25">
      <c r="B65" s="114" t="s">
        <v>117</v>
      </c>
      <c r="C65" s="126">
        <v>0.2520004508058154</v>
      </c>
      <c r="D65" s="127">
        <v>0.43418598525563268</v>
      </c>
      <c r="E65" s="128">
        <v>8873</v>
      </c>
      <c r="F65" s="129">
        <v>0</v>
      </c>
      <c r="H65" s="114" t="s">
        <v>117</v>
      </c>
      <c r="I65" s="142">
        <v>-6.7878231520941676E-2</v>
      </c>
      <c r="J65" s="140"/>
      <c r="K65" s="99">
        <f t="shared" si="4"/>
        <v>-0.11693810556291831</v>
      </c>
      <c r="L65" s="99">
        <f t="shared" si="1"/>
        <v>3.9396354382806288E-2</v>
      </c>
    </row>
    <row r="66" spans="2:12" ht="36" x14ac:dyDescent="0.25">
      <c r="B66" s="114" t="s">
        <v>118</v>
      </c>
      <c r="C66" s="126">
        <v>6.3901724332243878E-2</v>
      </c>
      <c r="D66" s="127">
        <v>0.24459157043565438</v>
      </c>
      <c r="E66" s="128">
        <v>8873</v>
      </c>
      <c r="F66" s="129">
        <v>0</v>
      </c>
      <c r="H66" s="114" t="s">
        <v>118</v>
      </c>
      <c r="I66" s="142">
        <v>-4.140165174630988E-2</v>
      </c>
      <c r="J66" s="140"/>
      <c r="K66" s="99">
        <f t="shared" si="4"/>
        <v>-0.15845196439307918</v>
      </c>
      <c r="L66" s="99">
        <f t="shared" si="1"/>
        <v>1.081654994111195E-2</v>
      </c>
    </row>
    <row r="67" spans="2:12" ht="36" x14ac:dyDescent="0.25">
      <c r="B67" s="114" t="s">
        <v>119</v>
      </c>
      <c r="C67" s="126">
        <v>5.6350726924377331E-4</v>
      </c>
      <c r="D67" s="127">
        <v>2.3732956163460498E-2</v>
      </c>
      <c r="E67" s="128">
        <v>8873</v>
      </c>
      <c r="F67" s="129">
        <v>0</v>
      </c>
      <c r="H67" s="114" t="s">
        <v>119</v>
      </c>
      <c r="I67" s="142">
        <v>-3.1473040273441895E-3</v>
      </c>
      <c r="J67" s="140"/>
      <c r="K67" s="99">
        <f t="shared" si="4"/>
        <v>-0.13253850371531684</v>
      </c>
      <c r="L67" s="99">
        <f t="shared" si="1"/>
        <v>7.4728520362718118E-5</v>
      </c>
    </row>
    <row r="68" spans="2:12" ht="36" x14ac:dyDescent="0.25">
      <c r="B68" s="114" t="s">
        <v>120</v>
      </c>
      <c r="C68" s="126">
        <v>2.9302378000676211E-3</v>
      </c>
      <c r="D68" s="127">
        <v>5.4055349577899654E-2</v>
      </c>
      <c r="E68" s="128">
        <v>8873</v>
      </c>
      <c r="F68" s="129">
        <v>0</v>
      </c>
      <c r="H68" s="114" t="s">
        <v>120</v>
      </c>
      <c r="I68" s="142">
        <v>-7.4573229534186441E-3</v>
      </c>
      <c r="J68" s="140"/>
      <c r="K68" s="99">
        <f t="shared" si="4"/>
        <v>-0.13755292088339749</v>
      </c>
      <c r="L68" s="99">
        <f t="shared" si="1"/>
        <v>4.0424730902773086E-4</v>
      </c>
    </row>
    <row r="69" spans="2:12" ht="48" x14ac:dyDescent="0.25">
      <c r="B69" s="114" t="s">
        <v>122</v>
      </c>
      <c r="C69" s="126">
        <v>1.0819339569480446E-2</v>
      </c>
      <c r="D69" s="127">
        <v>0.10345766167564467</v>
      </c>
      <c r="E69" s="128">
        <v>8873</v>
      </c>
      <c r="F69" s="129">
        <v>0</v>
      </c>
      <c r="H69" s="114" t="s">
        <v>122</v>
      </c>
      <c r="I69" s="142">
        <v>-3.496394435171473E-3</v>
      </c>
      <c r="J69" s="140"/>
      <c r="K69" s="99">
        <f t="shared" si="4"/>
        <v>-3.3429769245622763E-2</v>
      </c>
      <c r="L69" s="99">
        <f t="shared" si="1"/>
        <v>3.656440523618304E-4</v>
      </c>
    </row>
    <row r="70" spans="2:12" ht="36" x14ac:dyDescent="0.25">
      <c r="B70" s="114" t="s">
        <v>123</v>
      </c>
      <c r="C70" s="126">
        <v>2.2540290769750929E-4</v>
      </c>
      <c r="D70" s="127">
        <v>1.5012578112996625E-2</v>
      </c>
      <c r="E70" s="128">
        <v>8873</v>
      </c>
      <c r="F70" s="129">
        <v>0</v>
      </c>
      <c r="H70" s="114" t="s">
        <v>123</v>
      </c>
      <c r="I70" s="142">
        <v>-6.8671073316452702E-4</v>
      </c>
      <c r="J70" s="140"/>
      <c r="K70" s="99">
        <f t="shared" si="4"/>
        <v>-4.5732048246540841E-2</v>
      </c>
      <c r="L70" s="99">
        <f t="shared" si="1"/>
        <v>1.0310460657544997E-5</v>
      </c>
    </row>
    <row r="71" spans="2:12" ht="36" x14ac:dyDescent="0.25">
      <c r="B71" s="114" t="s">
        <v>124</v>
      </c>
      <c r="C71" s="126">
        <v>0.532401667981517</v>
      </c>
      <c r="D71" s="127">
        <v>0.49897714588571024</v>
      </c>
      <c r="E71" s="128">
        <v>8873</v>
      </c>
      <c r="F71" s="129">
        <v>0</v>
      </c>
      <c r="H71" s="114" t="s">
        <v>124</v>
      </c>
      <c r="I71" s="142">
        <v>8.7092181251405776E-2</v>
      </c>
      <c r="J71" s="140"/>
      <c r="K71" s="99">
        <f t="shared" si="4"/>
        <v>8.1615278416652226E-2</v>
      </c>
      <c r="L71" s="99">
        <f t="shared" si="1"/>
        <v>-9.2926144912090919E-2</v>
      </c>
    </row>
    <row r="72" spans="2:12" ht="36" x14ac:dyDescent="0.25">
      <c r="B72" s="114" t="s">
        <v>125</v>
      </c>
      <c r="C72" s="126">
        <v>9.6247041586836474E-2</v>
      </c>
      <c r="D72" s="127">
        <v>0.29494635588519869</v>
      </c>
      <c r="E72" s="128">
        <v>8873</v>
      </c>
      <c r="F72" s="129">
        <v>0</v>
      </c>
      <c r="H72" s="114" t="s">
        <v>125</v>
      </c>
      <c r="I72" s="142">
        <v>1.6831329697779471E-3</v>
      </c>
      <c r="J72" s="140"/>
      <c r="K72" s="99">
        <f t="shared" si="4"/>
        <v>5.1573324114288161E-3</v>
      </c>
      <c r="L72" s="99">
        <f t="shared" ref="L72:L123" si="5">((0-C72)/D72)*I72</f>
        <v>-5.4924078804841113E-4</v>
      </c>
    </row>
    <row r="73" spans="2:12" ht="36" x14ac:dyDescent="0.25">
      <c r="B73" s="114" t="s">
        <v>126</v>
      </c>
      <c r="C73" s="126">
        <v>1.0143130846387918E-3</v>
      </c>
      <c r="D73" s="127">
        <v>3.1833920039564867E-2</v>
      </c>
      <c r="E73" s="128">
        <v>8873</v>
      </c>
      <c r="F73" s="129">
        <v>0</v>
      </c>
      <c r="H73" s="114" t="s">
        <v>126</v>
      </c>
      <c r="I73" s="142">
        <v>-1.7222091353552304E-3</v>
      </c>
      <c r="J73" s="140"/>
      <c r="K73" s="99">
        <f t="shared" si="4"/>
        <v>-5.404493929608651E-2</v>
      </c>
      <c r="L73" s="99">
        <f t="shared" si="5"/>
        <v>5.4874148653517437E-5</v>
      </c>
    </row>
    <row r="74" spans="2:12" ht="36" x14ac:dyDescent="0.25">
      <c r="B74" s="114" t="s">
        <v>127</v>
      </c>
      <c r="C74" s="126">
        <v>1.6116307900371916E-2</v>
      </c>
      <c r="D74" s="127">
        <v>0.1259299796721772</v>
      </c>
      <c r="E74" s="128">
        <v>8873</v>
      </c>
      <c r="F74" s="129">
        <v>0</v>
      </c>
      <c r="H74" s="114" t="s">
        <v>127</v>
      </c>
      <c r="I74" s="142">
        <v>-1.3996465643674062E-2</v>
      </c>
      <c r="J74" s="140"/>
      <c r="K74" s="99">
        <f t="shared" si="4"/>
        <v>-0.10935358148784134</v>
      </c>
      <c r="L74" s="99">
        <f t="shared" si="5"/>
        <v>1.791244232847802E-3</v>
      </c>
    </row>
    <row r="75" spans="2:12" ht="36" x14ac:dyDescent="0.25">
      <c r="B75" s="114" t="s">
        <v>128</v>
      </c>
      <c r="C75" s="126">
        <v>4.1812239377887972E-2</v>
      </c>
      <c r="D75" s="127">
        <v>0.20017115624727067</v>
      </c>
      <c r="E75" s="128">
        <v>8873</v>
      </c>
      <c r="F75" s="129">
        <v>0</v>
      </c>
      <c r="H75" s="114" t="s">
        <v>128</v>
      </c>
      <c r="I75" s="142">
        <v>-2.7912289786468876E-2</v>
      </c>
      <c r="J75" s="140"/>
      <c r="K75" s="99">
        <f t="shared" si="4"/>
        <v>-0.13361172981033193</v>
      </c>
      <c r="L75" s="99">
        <f t="shared" si="5"/>
        <v>5.8303871747392546E-3</v>
      </c>
    </row>
    <row r="76" spans="2:12" ht="24" x14ac:dyDescent="0.25">
      <c r="B76" s="114" t="s">
        <v>129</v>
      </c>
      <c r="C76" s="126">
        <v>5.7590442916713627E-2</v>
      </c>
      <c r="D76" s="127">
        <v>0.23298047391390983</v>
      </c>
      <c r="E76" s="128">
        <v>8873</v>
      </c>
      <c r="F76" s="129">
        <v>0</v>
      </c>
      <c r="H76" s="114" t="s">
        <v>129</v>
      </c>
      <c r="I76" s="142">
        <v>-2.7402054368549228E-2</v>
      </c>
      <c r="J76" s="140"/>
      <c r="K76" s="99">
        <f t="shared" si="4"/>
        <v>-0.11084172629067188</v>
      </c>
      <c r="L76" s="99">
        <f t="shared" si="5"/>
        <v>6.7735137687793979E-3</v>
      </c>
    </row>
    <row r="77" spans="2:12" ht="24" x14ac:dyDescent="0.25">
      <c r="B77" s="114" t="s">
        <v>130</v>
      </c>
      <c r="C77" s="126">
        <v>0.24580187084413385</v>
      </c>
      <c r="D77" s="127">
        <v>0.4305858874339421</v>
      </c>
      <c r="E77" s="128">
        <v>8873</v>
      </c>
      <c r="F77" s="129">
        <v>0</v>
      </c>
      <c r="H77" s="114" t="s">
        <v>130</v>
      </c>
      <c r="I77" s="142">
        <v>-6.7431585440457104E-2</v>
      </c>
      <c r="J77" s="140"/>
      <c r="K77" s="99">
        <f t="shared" si="4"/>
        <v>-0.11811064196340812</v>
      </c>
      <c r="L77" s="99">
        <f t="shared" si="5"/>
        <v>3.8493620759443077E-2</v>
      </c>
    </row>
    <row r="78" spans="2:12" ht="24" x14ac:dyDescent="0.25">
      <c r="B78" s="114" t="s">
        <v>131</v>
      </c>
      <c r="C78" s="126">
        <v>2.5921334385213568E-3</v>
      </c>
      <c r="D78" s="127">
        <v>5.0849834764229079E-2</v>
      </c>
      <c r="E78" s="128">
        <v>8873</v>
      </c>
      <c r="F78" s="129">
        <v>0</v>
      </c>
      <c r="H78" s="114" t="s">
        <v>131</v>
      </c>
      <c r="I78" s="142">
        <v>-8.091825960422537E-3</v>
      </c>
      <c r="J78" s="140"/>
      <c r="K78" s="99">
        <f t="shared" si="4"/>
        <v>-0.15871931354729527</v>
      </c>
      <c r="L78" s="99">
        <f t="shared" si="5"/>
        <v>4.1249087136585209E-4</v>
      </c>
    </row>
    <row r="79" spans="2:12" ht="36" x14ac:dyDescent="0.25">
      <c r="B79" s="114" t="s">
        <v>132</v>
      </c>
      <c r="C79" s="126">
        <v>4.282655246252676E-3</v>
      </c>
      <c r="D79" s="127">
        <v>6.5305396093003065E-2</v>
      </c>
      <c r="E79" s="128">
        <v>8873</v>
      </c>
      <c r="F79" s="129">
        <v>0</v>
      </c>
      <c r="H79" s="114" t="s">
        <v>132</v>
      </c>
      <c r="I79" s="142">
        <v>-8.8890054500910653E-3</v>
      </c>
      <c r="J79" s="140"/>
      <c r="K79" s="99">
        <f t="shared" si="4"/>
        <v>-0.13553147877185251</v>
      </c>
      <c r="L79" s="99">
        <f t="shared" si="5"/>
        <v>5.829310914918387E-4</v>
      </c>
    </row>
    <row r="80" spans="2:12" ht="24" x14ac:dyDescent="0.25">
      <c r="B80" s="114" t="s">
        <v>133</v>
      </c>
      <c r="C80" s="126">
        <v>2.1413276231263389E-3</v>
      </c>
      <c r="D80" s="127">
        <v>4.6227515402063969E-2</v>
      </c>
      <c r="E80" s="128">
        <v>8873</v>
      </c>
      <c r="F80" s="129">
        <v>0</v>
      </c>
      <c r="H80" s="114" t="s">
        <v>133</v>
      </c>
      <c r="I80" s="142">
        <v>-2.976725804066817E-3</v>
      </c>
      <c r="J80" s="140"/>
      <c r="K80" s="99">
        <f t="shared" si="4"/>
        <v>-6.4255057470457844E-2</v>
      </c>
      <c r="L80" s="99">
        <f t="shared" si="5"/>
        <v>1.378863894215834E-4</v>
      </c>
    </row>
    <row r="81" spans="2:12" x14ac:dyDescent="0.25">
      <c r="B81" s="114" t="s">
        <v>134</v>
      </c>
      <c r="C81" s="126">
        <v>0.54953228896652773</v>
      </c>
      <c r="D81" s="127">
        <v>0.4975685423644407</v>
      </c>
      <c r="E81" s="128">
        <v>8873</v>
      </c>
      <c r="F81" s="129">
        <v>0</v>
      </c>
      <c r="H81" s="114" t="s">
        <v>134</v>
      </c>
      <c r="I81" s="142">
        <v>8.6985676436875603E-2</v>
      </c>
      <c r="J81" s="140"/>
      <c r="K81" s="99">
        <f t="shared" si="4"/>
        <v>7.8751438688254863E-2</v>
      </c>
      <c r="L81" s="99">
        <f t="shared" si="5"/>
        <v>-9.6070056303210125E-2</v>
      </c>
    </row>
    <row r="82" spans="2:12" x14ac:dyDescent="0.25">
      <c r="B82" s="114" t="s">
        <v>135</v>
      </c>
      <c r="C82" s="126">
        <v>0.57883466696720387</v>
      </c>
      <c r="D82" s="127">
        <v>0.49377380784691732</v>
      </c>
      <c r="E82" s="128">
        <v>8873</v>
      </c>
      <c r="F82" s="129">
        <v>0</v>
      </c>
      <c r="H82" s="114" t="s">
        <v>135</v>
      </c>
      <c r="I82" s="142">
        <v>5.5691196198561076E-2</v>
      </c>
      <c r="J82" s="140"/>
      <c r="K82" s="99">
        <f t="shared" si="4"/>
        <v>4.7501914482336184E-2</v>
      </c>
      <c r="L82" s="99">
        <f t="shared" si="5"/>
        <v>-6.5284943211474086E-2</v>
      </c>
    </row>
    <row r="83" spans="2:12" x14ac:dyDescent="0.25">
      <c r="B83" s="114" t="s">
        <v>136</v>
      </c>
      <c r="C83" s="126">
        <v>0.66888312859235888</v>
      </c>
      <c r="D83" s="127">
        <v>0.47064153305674133</v>
      </c>
      <c r="E83" s="128">
        <v>8873</v>
      </c>
      <c r="F83" s="129">
        <v>0</v>
      </c>
      <c r="H83" s="114" t="s">
        <v>136</v>
      </c>
      <c r="I83" s="142">
        <v>8.5550312048209842E-2</v>
      </c>
      <c r="J83" s="140"/>
      <c r="K83" s="99">
        <f t="shared" si="4"/>
        <v>6.0188380505584275E-2</v>
      </c>
      <c r="L83" s="99">
        <f t="shared" si="5"/>
        <v>-0.12158544530314593</v>
      </c>
    </row>
    <row r="84" spans="2:12" x14ac:dyDescent="0.25">
      <c r="B84" s="114" t="s">
        <v>137</v>
      </c>
      <c r="C84" s="126">
        <v>3.2345317254592588E-2</v>
      </c>
      <c r="D84" s="127">
        <v>0.17692548023871837</v>
      </c>
      <c r="E84" s="128">
        <v>8873</v>
      </c>
      <c r="F84" s="129">
        <v>0</v>
      </c>
      <c r="H84" s="114" t="s">
        <v>137</v>
      </c>
      <c r="I84" s="142">
        <v>2.8610529204903663E-2</v>
      </c>
      <c r="J84" s="140"/>
      <c r="K84" s="99">
        <f t="shared" ref="K84:K123" si="6">((1-C84)/D84)*I84</f>
        <v>0.15647894539325183</v>
      </c>
      <c r="L84" s="99">
        <f t="shared" si="5"/>
        <v>-5.2305447621550528E-3</v>
      </c>
    </row>
    <row r="85" spans="2:12" x14ac:dyDescent="0.25">
      <c r="B85" s="114" t="s">
        <v>138</v>
      </c>
      <c r="C85" s="126">
        <v>0.16150118336526542</v>
      </c>
      <c r="D85" s="127">
        <v>0.36801333498217659</v>
      </c>
      <c r="E85" s="128">
        <v>8873</v>
      </c>
      <c r="F85" s="129">
        <v>0</v>
      </c>
      <c r="H85" s="114" t="s">
        <v>138</v>
      </c>
      <c r="I85" s="142">
        <v>6.5545307405696918E-2</v>
      </c>
      <c r="J85" s="140"/>
      <c r="K85" s="99">
        <f t="shared" si="6"/>
        <v>0.1493414979060434</v>
      </c>
      <c r="L85" s="99">
        <f t="shared" si="5"/>
        <v>-2.8764296572494651E-2</v>
      </c>
    </row>
    <row r="86" spans="2:12" x14ac:dyDescent="0.25">
      <c r="B86" s="114" t="s">
        <v>139</v>
      </c>
      <c r="C86" s="126">
        <v>0.45441226191817874</v>
      </c>
      <c r="D86" s="127">
        <v>0.49794548138177341</v>
      </c>
      <c r="E86" s="128">
        <v>8873</v>
      </c>
      <c r="F86" s="129">
        <v>0</v>
      </c>
      <c r="H86" s="114" t="s">
        <v>139</v>
      </c>
      <c r="I86" s="142">
        <v>9.1988384607456355E-2</v>
      </c>
      <c r="J86" s="140"/>
      <c r="K86" s="99">
        <f t="shared" si="6"/>
        <v>0.10078961766760956</v>
      </c>
      <c r="L86" s="99">
        <f t="shared" si="5"/>
        <v>-8.39462380573852E-2</v>
      </c>
    </row>
    <row r="87" spans="2:12" x14ac:dyDescent="0.25">
      <c r="B87" s="114" t="s">
        <v>140</v>
      </c>
      <c r="C87" s="126">
        <v>0.18133663924264623</v>
      </c>
      <c r="D87" s="127">
        <v>0.38531856345138532</v>
      </c>
      <c r="E87" s="128">
        <v>8873</v>
      </c>
      <c r="F87" s="129">
        <v>0</v>
      </c>
      <c r="H87" s="114" t="s">
        <v>140</v>
      </c>
      <c r="I87" s="142">
        <v>6.3236016154809505E-2</v>
      </c>
      <c r="J87" s="140"/>
      <c r="K87" s="99">
        <f t="shared" si="6"/>
        <v>0.13435379038709158</v>
      </c>
      <c r="L87" s="99">
        <f t="shared" si="5"/>
        <v>-2.9759808470929284E-2</v>
      </c>
    </row>
    <row r="88" spans="2:12" x14ac:dyDescent="0.25">
      <c r="B88" s="114" t="s">
        <v>141</v>
      </c>
      <c r="C88" s="126">
        <v>0.77200495886396936</v>
      </c>
      <c r="D88" s="127">
        <v>0.41956303643718112</v>
      </c>
      <c r="E88" s="128">
        <v>8873</v>
      </c>
      <c r="F88" s="129">
        <v>0</v>
      </c>
      <c r="H88" s="114" t="s">
        <v>141</v>
      </c>
      <c r="I88" s="142">
        <v>6.6146989602789336E-2</v>
      </c>
      <c r="J88" s="140"/>
      <c r="K88" s="99">
        <f t="shared" si="6"/>
        <v>3.5944981577924515E-2</v>
      </c>
      <c r="L88" s="99">
        <f t="shared" si="5"/>
        <v>-0.12171187533800441</v>
      </c>
    </row>
    <row r="89" spans="2:12" x14ac:dyDescent="0.25">
      <c r="B89" s="114" t="s">
        <v>142</v>
      </c>
      <c r="C89" s="126">
        <v>4.1586836470190465E-2</v>
      </c>
      <c r="D89" s="127">
        <v>0.19965436131629188</v>
      </c>
      <c r="E89" s="128">
        <v>8873</v>
      </c>
      <c r="F89" s="129">
        <v>0</v>
      </c>
      <c r="H89" s="114" t="s">
        <v>142</v>
      </c>
      <c r="I89" s="142">
        <v>2.0982116436884638E-2</v>
      </c>
      <c r="J89" s="140"/>
      <c r="K89" s="99">
        <f t="shared" si="6"/>
        <v>0.10072174962393109</v>
      </c>
      <c r="L89" s="99">
        <f t="shared" si="5"/>
        <v>-4.370452212044987E-3</v>
      </c>
    </row>
    <row r="90" spans="2:12" x14ac:dyDescent="0.25">
      <c r="B90" s="114" t="s">
        <v>143</v>
      </c>
      <c r="C90" s="126">
        <v>0.1841541755888651</v>
      </c>
      <c r="D90" s="127">
        <v>0.38763171895046944</v>
      </c>
      <c r="E90" s="128">
        <v>8873</v>
      </c>
      <c r="F90" s="129">
        <v>0</v>
      </c>
      <c r="H90" s="114" t="s">
        <v>143</v>
      </c>
      <c r="I90" s="142">
        <v>6.2621183315027286E-3</v>
      </c>
      <c r="J90" s="140"/>
      <c r="K90" s="99">
        <f t="shared" si="6"/>
        <v>1.3179837569942846E-2</v>
      </c>
      <c r="L90" s="99">
        <f t="shared" si="5"/>
        <v>-2.9749764593571784E-3</v>
      </c>
    </row>
    <row r="91" spans="2:12" x14ac:dyDescent="0.25">
      <c r="B91" s="114" t="s">
        <v>144</v>
      </c>
      <c r="C91" s="126">
        <v>8.678011946354109E-3</v>
      </c>
      <c r="D91" s="127">
        <v>9.2755990111407505E-2</v>
      </c>
      <c r="E91" s="128">
        <v>8873</v>
      </c>
      <c r="F91" s="129">
        <v>0</v>
      </c>
      <c r="H91" s="114" t="s">
        <v>144</v>
      </c>
      <c r="I91" s="142">
        <v>7.9871344773728738E-3</v>
      </c>
      <c r="J91" s="140"/>
      <c r="K91" s="99">
        <f t="shared" si="6"/>
        <v>8.5361840453119481E-2</v>
      </c>
      <c r="L91" s="99">
        <f t="shared" si="5"/>
        <v>-7.4725576567646662E-4</v>
      </c>
    </row>
    <row r="92" spans="2:12" x14ac:dyDescent="0.25">
      <c r="B92" s="114" t="s">
        <v>145</v>
      </c>
      <c r="C92" s="126">
        <v>0.12994477628761411</v>
      </c>
      <c r="D92" s="127">
        <v>0.33626161655451059</v>
      </c>
      <c r="E92" s="128">
        <v>8873</v>
      </c>
      <c r="F92" s="129">
        <v>0</v>
      </c>
      <c r="H92" s="114" t="s">
        <v>145</v>
      </c>
      <c r="I92" s="142">
        <v>5.8736556989300998E-2</v>
      </c>
      <c r="J92" s="140"/>
      <c r="K92" s="99">
        <f t="shared" si="6"/>
        <v>0.15197704916504268</v>
      </c>
      <c r="L92" s="99">
        <f t="shared" si="5"/>
        <v>-2.2698126643431894E-2</v>
      </c>
    </row>
    <row r="93" spans="2:12" x14ac:dyDescent="0.25">
      <c r="B93" s="114" t="s">
        <v>146</v>
      </c>
      <c r="C93" s="126">
        <v>5.0715654231939591E-3</v>
      </c>
      <c r="D93" s="127">
        <v>7.1038112203784975E-2</v>
      </c>
      <c r="E93" s="128">
        <v>8873</v>
      </c>
      <c r="F93" s="129">
        <v>0</v>
      </c>
      <c r="H93" s="114" t="s">
        <v>146</v>
      </c>
      <c r="I93" s="142">
        <v>9.1736096961929081E-3</v>
      </c>
      <c r="J93" s="140"/>
      <c r="K93" s="99">
        <f t="shared" si="6"/>
        <v>0.12848152704662555</v>
      </c>
      <c r="L93" s="99">
        <f t="shared" si="5"/>
        <v>-6.5492395979815921E-4</v>
      </c>
    </row>
    <row r="94" spans="2:12" ht="36" x14ac:dyDescent="0.25">
      <c r="B94" s="114" t="s">
        <v>147</v>
      </c>
      <c r="C94" s="126">
        <v>0.53465569705849214</v>
      </c>
      <c r="D94" s="127">
        <v>0.49882564672333762</v>
      </c>
      <c r="E94" s="128">
        <v>8873</v>
      </c>
      <c r="F94" s="129">
        <v>0</v>
      </c>
      <c r="H94" s="114" t="s">
        <v>147</v>
      </c>
      <c r="I94" s="142">
        <v>7.6632062254271063E-2</v>
      </c>
      <c r="J94" s="140"/>
      <c r="K94" s="99">
        <f t="shared" si="6"/>
        <v>7.1488492676604856E-2</v>
      </c>
      <c r="L94" s="99">
        <f t="shared" si="5"/>
        <v>-8.2136451745655994E-2</v>
      </c>
    </row>
    <row r="95" spans="2:12" ht="36" x14ac:dyDescent="0.25">
      <c r="B95" s="114" t="s">
        <v>148</v>
      </c>
      <c r="C95" s="126">
        <v>0.35275555054660201</v>
      </c>
      <c r="D95" s="127">
        <v>0.47785437833808458</v>
      </c>
      <c r="E95" s="128">
        <v>8873</v>
      </c>
      <c r="F95" s="129">
        <v>0</v>
      </c>
      <c r="H95" s="114" t="s">
        <v>148</v>
      </c>
      <c r="I95" s="142">
        <v>-8.5757323827601928E-2</v>
      </c>
      <c r="J95" s="140"/>
      <c r="K95" s="99">
        <f t="shared" si="6"/>
        <v>-0.11615662503801986</v>
      </c>
      <c r="L95" s="99">
        <f t="shared" si="5"/>
        <v>6.3306675321086914E-2</v>
      </c>
    </row>
    <row r="96" spans="2:12" ht="24" x14ac:dyDescent="0.25">
      <c r="B96" s="114" t="s">
        <v>149</v>
      </c>
      <c r="C96" s="126">
        <v>2.2540290769750928E-3</v>
      </c>
      <c r="D96" s="127">
        <v>4.7425751635808838E-2</v>
      </c>
      <c r="E96" s="128">
        <v>8873</v>
      </c>
      <c r="F96" s="129">
        <v>0</v>
      </c>
      <c r="H96" s="114" t="s">
        <v>149</v>
      </c>
      <c r="I96" s="142">
        <v>7.561246149828644E-3</v>
      </c>
      <c r="J96" s="140"/>
      <c r="K96" s="99">
        <f t="shared" si="6"/>
        <v>0.15907397607700768</v>
      </c>
      <c r="L96" s="99">
        <f t="shared" si="5"/>
        <v>-3.5936739201854217E-4</v>
      </c>
    </row>
    <row r="97" spans="2:12" ht="36" x14ac:dyDescent="0.25">
      <c r="B97" s="114" t="s">
        <v>150</v>
      </c>
      <c r="C97" s="126">
        <v>8.7907134002028625E-3</v>
      </c>
      <c r="D97" s="127">
        <v>9.335105187300409E-2</v>
      </c>
      <c r="E97" s="128">
        <v>8873</v>
      </c>
      <c r="F97" s="129">
        <v>0</v>
      </c>
      <c r="H97" s="114" t="s">
        <v>150</v>
      </c>
      <c r="I97" s="142">
        <v>1.0414134425072781E-2</v>
      </c>
      <c r="J97" s="140"/>
      <c r="K97" s="99">
        <f t="shared" si="6"/>
        <v>0.11057815147143443</v>
      </c>
      <c r="L97" s="99">
        <f t="shared" si="5"/>
        <v>-9.8068172993426793E-4</v>
      </c>
    </row>
    <row r="98" spans="2:12" ht="36" x14ac:dyDescent="0.25">
      <c r="B98" s="114" t="s">
        <v>151</v>
      </c>
      <c r="C98" s="126">
        <v>0.12825425447988278</v>
      </c>
      <c r="D98" s="127">
        <v>0.33439154101943785</v>
      </c>
      <c r="E98" s="128">
        <v>8873</v>
      </c>
      <c r="F98" s="129">
        <v>0</v>
      </c>
      <c r="H98" s="114" t="s">
        <v>151</v>
      </c>
      <c r="I98" s="142">
        <v>5.9005357641842733E-2</v>
      </c>
      <c r="J98" s="140"/>
      <c r="K98" s="99">
        <f t="shared" si="6"/>
        <v>0.15382467310732395</v>
      </c>
      <c r="L98" s="99">
        <f t="shared" si="5"/>
        <v>-2.2631218874742683E-2</v>
      </c>
    </row>
    <row r="99" spans="2:12" ht="24" x14ac:dyDescent="0.25">
      <c r="B99" s="114" t="s">
        <v>152</v>
      </c>
      <c r="C99" s="126">
        <v>0.49926744054998312</v>
      </c>
      <c r="D99" s="127">
        <v>0.50002764107136433</v>
      </c>
      <c r="E99" s="128">
        <v>8873</v>
      </c>
      <c r="F99" s="129">
        <v>0</v>
      </c>
      <c r="H99" s="114" t="s">
        <v>152</v>
      </c>
      <c r="I99" s="142">
        <v>3.8855954653147506E-2</v>
      </c>
      <c r="J99" s="140"/>
      <c r="K99" s="99">
        <f t="shared" si="6"/>
        <v>3.8910732178038754E-2</v>
      </c>
      <c r="L99" s="99">
        <f t="shared" si="5"/>
        <v>-3.879688128487771E-2</v>
      </c>
    </row>
    <row r="100" spans="2:12" ht="36" x14ac:dyDescent="0.25">
      <c r="B100" s="114" t="s">
        <v>153</v>
      </c>
      <c r="C100" s="126">
        <v>4.0572523385551673E-3</v>
      </c>
      <c r="D100" s="127">
        <v>6.3570799085523377E-2</v>
      </c>
      <c r="E100" s="128">
        <v>8873</v>
      </c>
      <c r="F100" s="129">
        <v>0</v>
      </c>
      <c r="H100" s="114" t="s">
        <v>153</v>
      </c>
      <c r="I100" s="142">
        <v>1.03315666739745E-2</v>
      </c>
      <c r="J100" s="140"/>
      <c r="K100" s="99">
        <f t="shared" si="6"/>
        <v>0.16186124838674212</v>
      </c>
      <c r="L100" s="99">
        <f t="shared" si="5"/>
        <v>-6.5938722891509738E-4</v>
      </c>
    </row>
    <row r="101" spans="2:12" ht="24" x14ac:dyDescent="0.25">
      <c r="B101" s="114" t="s">
        <v>154</v>
      </c>
      <c r="C101" s="126">
        <v>4.6207596077989408E-3</v>
      </c>
      <c r="D101" s="127">
        <v>6.7822758767703745E-2</v>
      </c>
      <c r="E101" s="128">
        <v>8873</v>
      </c>
      <c r="F101" s="129">
        <v>0</v>
      </c>
      <c r="H101" s="114" t="s">
        <v>154</v>
      </c>
      <c r="I101" s="142">
        <v>-2.4768276708291553E-3</v>
      </c>
      <c r="J101" s="140"/>
      <c r="K101" s="99">
        <f t="shared" si="6"/>
        <v>-3.635037692902416E-2</v>
      </c>
      <c r="L101" s="99">
        <f t="shared" si="5"/>
        <v>1.6874608855185582E-4</v>
      </c>
    </row>
    <row r="102" spans="2:12" ht="24" x14ac:dyDescent="0.25">
      <c r="B102" s="114" t="s">
        <v>155</v>
      </c>
      <c r="C102" s="126">
        <v>1.2509861377211768E-2</v>
      </c>
      <c r="D102" s="127">
        <v>0.11115195519929828</v>
      </c>
      <c r="E102" s="128">
        <v>8873</v>
      </c>
      <c r="F102" s="129">
        <v>0</v>
      </c>
      <c r="H102" s="114" t="s">
        <v>155</v>
      </c>
      <c r="I102" s="142">
        <v>-3.9502099806607814E-3</v>
      </c>
      <c r="J102" s="140"/>
      <c r="K102" s="99">
        <f t="shared" si="6"/>
        <v>-3.5094240082395443E-2</v>
      </c>
      <c r="L102" s="99">
        <f t="shared" si="5"/>
        <v>4.4458578511137814E-4</v>
      </c>
    </row>
    <row r="103" spans="2:12" ht="36" x14ac:dyDescent="0.25">
      <c r="B103" s="114" t="s">
        <v>156</v>
      </c>
      <c r="C103" s="126">
        <v>4.7334610616476952E-3</v>
      </c>
      <c r="D103" s="127">
        <v>6.8640996573941529E-2</v>
      </c>
      <c r="E103" s="128">
        <v>8873</v>
      </c>
      <c r="F103" s="129">
        <v>0</v>
      </c>
      <c r="H103" s="114" t="s">
        <v>156</v>
      </c>
      <c r="I103" s="142">
        <v>-1.1338468765384168E-2</v>
      </c>
      <c r="J103" s="140"/>
      <c r="K103" s="99">
        <f t="shared" si="6"/>
        <v>-0.16440318655380085</v>
      </c>
      <c r="L103" s="99">
        <f t="shared" si="5"/>
        <v>7.818971617324918E-4</v>
      </c>
    </row>
    <row r="104" spans="2:12" ht="36" x14ac:dyDescent="0.25">
      <c r="B104" s="114" t="s">
        <v>157</v>
      </c>
      <c r="C104" s="126">
        <v>1.014313084638792E-3</v>
      </c>
      <c r="D104" s="127">
        <v>3.1833920039565582E-2</v>
      </c>
      <c r="E104" s="128">
        <v>8873</v>
      </c>
      <c r="F104" s="129">
        <v>0</v>
      </c>
      <c r="H104" s="114" t="s">
        <v>157</v>
      </c>
      <c r="I104" s="142">
        <v>-2.6289957348949867E-3</v>
      </c>
      <c r="J104" s="140"/>
      <c r="K104" s="99">
        <f t="shared" si="6"/>
        <v>-8.2500964595545401E-2</v>
      </c>
      <c r="L104" s="99">
        <f t="shared" si="5"/>
        <v>8.3766773619123281E-5</v>
      </c>
    </row>
    <row r="105" spans="2:12" ht="24" x14ac:dyDescent="0.25">
      <c r="B105" s="114" t="s">
        <v>158</v>
      </c>
      <c r="C105" s="126">
        <v>1.4651189000338103E-3</v>
      </c>
      <c r="D105" s="127">
        <v>3.8250976776219796E-2</v>
      </c>
      <c r="E105" s="128">
        <v>8873</v>
      </c>
      <c r="F105" s="129">
        <v>0</v>
      </c>
      <c r="H105" s="114" t="s">
        <v>158</v>
      </c>
      <c r="I105" s="142">
        <v>-3.8423985108439174E-4</v>
      </c>
      <c r="J105" s="140"/>
      <c r="K105" s="99">
        <f t="shared" si="6"/>
        <v>-1.0030512325503527E-2</v>
      </c>
      <c r="L105" s="99">
        <f t="shared" si="5"/>
        <v>1.4717456008075152E-5</v>
      </c>
    </row>
    <row r="106" spans="2:12" ht="24" x14ac:dyDescent="0.25">
      <c r="B106" s="114" t="s">
        <v>159</v>
      </c>
      <c r="C106" s="126">
        <v>1.9159247154288291E-3</v>
      </c>
      <c r="D106" s="127">
        <v>4.3731790336151773E-2</v>
      </c>
      <c r="E106" s="128">
        <v>8873</v>
      </c>
      <c r="F106" s="129">
        <v>0</v>
      </c>
      <c r="H106" s="114" t="s">
        <v>159</v>
      </c>
      <c r="I106" s="142">
        <v>-3.4972784691732401E-3</v>
      </c>
      <c r="J106" s="140"/>
      <c r="K106" s="99">
        <f t="shared" si="6"/>
        <v>-7.9817860647517488E-2</v>
      </c>
      <c r="L106" s="99">
        <f t="shared" si="5"/>
        <v>1.5321856718696899E-4</v>
      </c>
    </row>
    <row r="107" spans="2:12" ht="36" x14ac:dyDescent="0.25">
      <c r="B107" s="114" t="s">
        <v>160</v>
      </c>
      <c r="C107" s="126">
        <v>0.86430744956609939</v>
      </c>
      <c r="D107" s="127">
        <v>0.34248109629033224</v>
      </c>
      <c r="E107" s="128">
        <v>8873</v>
      </c>
      <c r="F107" s="129">
        <v>0</v>
      </c>
      <c r="H107" s="114" t="s">
        <v>160</v>
      </c>
      <c r="I107" s="142">
        <v>-4.2897733915242549E-2</v>
      </c>
      <c r="J107" s="140"/>
      <c r="K107" s="99">
        <f t="shared" si="6"/>
        <v>-1.6996275081587367E-2</v>
      </c>
      <c r="L107" s="99">
        <f t="shared" si="5"/>
        <v>0.10825949634609096</v>
      </c>
    </row>
    <row r="108" spans="2:12" ht="24" x14ac:dyDescent="0.25">
      <c r="B108" s="114" t="s">
        <v>161</v>
      </c>
      <c r="C108" s="126">
        <v>1.352417446185056E-3</v>
      </c>
      <c r="D108" s="127">
        <v>3.67524236434906E-2</v>
      </c>
      <c r="E108" s="128">
        <v>8873</v>
      </c>
      <c r="F108" s="129">
        <v>0</v>
      </c>
      <c r="H108" s="114" t="s">
        <v>161</v>
      </c>
      <c r="I108" s="142">
        <v>3.999520111767063E-3</v>
      </c>
      <c r="J108" s="140"/>
      <c r="K108" s="99">
        <f t="shared" si="6"/>
        <v>0.10867612785854892</v>
      </c>
      <c r="L108" s="99">
        <f t="shared" si="5"/>
        <v>-1.4717453270540428E-4</v>
      </c>
    </row>
    <row r="109" spans="2:12" ht="36" x14ac:dyDescent="0.25">
      <c r="B109" s="114" t="s">
        <v>162</v>
      </c>
      <c r="C109" s="126">
        <v>5.2180773131973397E-2</v>
      </c>
      <c r="D109" s="127">
        <v>0.22240394478816722</v>
      </c>
      <c r="E109" s="128">
        <v>8873</v>
      </c>
      <c r="F109" s="129">
        <v>0</v>
      </c>
      <c r="H109" s="114" t="s">
        <v>162</v>
      </c>
      <c r="I109" s="142">
        <v>2.5894870914880509E-2</v>
      </c>
      <c r="J109" s="140"/>
      <c r="K109" s="99">
        <f t="shared" si="6"/>
        <v>0.1103562104249835</v>
      </c>
      <c r="L109" s="99">
        <f t="shared" si="5"/>
        <v>-6.0754964835633002E-3</v>
      </c>
    </row>
    <row r="110" spans="2:12" ht="36" x14ac:dyDescent="0.25">
      <c r="B110" s="114" t="s">
        <v>163</v>
      </c>
      <c r="C110" s="126">
        <v>1.4651189000338105E-2</v>
      </c>
      <c r="D110" s="127">
        <v>0.12015889006939501</v>
      </c>
      <c r="E110" s="128">
        <v>8873</v>
      </c>
      <c r="F110" s="129">
        <v>0</v>
      </c>
      <c r="H110" s="114" t="s">
        <v>163</v>
      </c>
      <c r="I110" s="142">
        <v>2.0730967524376542E-2</v>
      </c>
      <c r="J110" s="140"/>
      <c r="K110" s="99">
        <f t="shared" si="6"/>
        <v>0.17000185495405082</v>
      </c>
      <c r="L110" s="99">
        <f t="shared" si="5"/>
        <v>-2.527764056276634E-3</v>
      </c>
    </row>
    <row r="111" spans="2:12" ht="36" x14ac:dyDescent="0.25">
      <c r="B111" s="114" t="s">
        <v>164</v>
      </c>
      <c r="C111" s="126">
        <v>3.4824749239265186E-2</v>
      </c>
      <c r="D111" s="127">
        <v>0.18334605157013736</v>
      </c>
      <c r="E111" s="128">
        <v>8873</v>
      </c>
      <c r="F111" s="129">
        <v>0</v>
      </c>
      <c r="H111" s="114" t="s">
        <v>164</v>
      </c>
      <c r="I111" s="142">
        <v>3.7566371109965427E-2</v>
      </c>
      <c r="J111" s="140"/>
      <c r="K111" s="99">
        <f t="shared" si="6"/>
        <v>0.19775790831449397</v>
      </c>
      <c r="L111" s="99">
        <f t="shared" si="5"/>
        <v>-7.1353565704318812E-3</v>
      </c>
    </row>
    <row r="112" spans="2:12" ht="24" x14ac:dyDescent="0.25">
      <c r="B112" s="114" t="s">
        <v>165</v>
      </c>
      <c r="C112" s="126">
        <v>5.409669784740224E-3</v>
      </c>
      <c r="D112" s="127">
        <v>7.3355379525994718E-2</v>
      </c>
      <c r="E112" s="128">
        <v>8873</v>
      </c>
      <c r="F112" s="129">
        <v>0</v>
      </c>
      <c r="H112" s="114" t="s">
        <v>165</v>
      </c>
      <c r="I112" s="142">
        <v>9.3760296250756589E-3</v>
      </c>
      <c r="J112" s="140"/>
      <c r="K112" s="99">
        <f t="shared" si="6"/>
        <v>0.12712507877636264</v>
      </c>
      <c r="L112" s="99">
        <f t="shared" si="5"/>
        <v>-6.9144518767879975E-4</v>
      </c>
    </row>
    <row r="113" spans="2:12" ht="24" x14ac:dyDescent="0.25">
      <c r="B113" s="114" t="s">
        <v>166</v>
      </c>
      <c r="C113" s="126">
        <v>5.6350726924377327E-3</v>
      </c>
      <c r="D113" s="127">
        <v>7.4859536610414237E-2</v>
      </c>
      <c r="E113" s="128">
        <v>8873</v>
      </c>
      <c r="F113" s="129">
        <v>0</v>
      </c>
      <c r="H113" s="114" t="s">
        <v>166</v>
      </c>
      <c r="I113" s="142">
        <v>2.5086952450770581E-3</v>
      </c>
      <c r="J113" s="140"/>
      <c r="K113" s="99">
        <f t="shared" si="6"/>
        <v>3.3323190043108554E-2</v>
      </c>
      <c r="L113" s="99">
        <f t="shared" si="5"/>
        <v>-1.8884274080873032E-4</v>
      </c>
    </row>
    <row r="114" spans="2:12" ht="36" x14ac:dyDescent="0.25">
      <c r="B114" s="114" t="s">
        <v>167</v>
      </c>
      <c r="C114" s="126">
        <v>1.4087681731094332E-2</v>
      </c>
      <c r="D114" s="127">
        <v>0.11785917217655131</v>
      </c>
      <c r="E114" s="128">
        <v>8873</v>
      </c>
      <c r="F114" s="129">
        <v>0</v>
      </c>
      <c r="H114" s="114" t="s">
        <v>167</v>
      </c>
      <c r="I114" s="142">
        <v>-7.933041839934098E-3</v>
      </c>
      <c r="J114" s="140"/>
      <c r="K114" s="99">
        <f t="shared" si="6"/>
        <v>-6.6361264268999645E-2</v>
      </c>
      <c r="L114" s="99">
        <f t="shared" si="5"/>
        <v>9.4823480036865064E-4</v>
      </c>
    </row>
    <row r="115" spans="2:12" ht="48" x14ac:dyDescent="0.25">
      <c r="B115" s="114" t="s">
        <v>168</v>
      </c>
      <c r="C115" s="126">
        <v>2.479431984672602E-3</v>
      </c>
      <c r="D115" s="127">
        <v>4.973492913307595E-2</v>
      </c>
      <c r="E115" s="128">
        <v>8873</v>
      </c>
      <c r="F115" s="129">
        <v>0</v>
      </c>
      <c r="H115" s="114" t="s">
        <v>168</v>
      </c>
      <c r="I115" s="142">
        <v>-5.1503607292615518E-3</v>
      </c>
      <c r="J115" s="140"/>
      <c r="K115" s="99">
        <f t="shared" si="6"/>
        <v>-0.1032994486910828</v>
      </c>
      <c r="L115" s="99">
        <f t="shared" si="5"/>
        <v>2.5676057747190393E-4</v>
      </c>
    </row>
    <row r="116" spans="2:12" ht="36" x14ac:dyDescent="0.25">
      <c r="B116" s="114" t="s">
        <v>169</v>
      </c>
      <c r="C116" s="126">
        <v>6.8860588301589087E-2</v>
      </c>
      <c r="D116" s="127">
        <v>0.25323118839845615</v>
      </c>
      <c r="E116" s="128">
        <v>8873</v>
      </c>
      <c r="F116" s="129">
        <v>0</v>
      </c>
      <c r="H116" s="114" t="s">
        <v>169</v>
      </c>
      <c r="I116" s="142">
        <v>-2.1503792178499622E-2</v>
      </c>
      <c r="J116" s="140"/>
      <c r="K116" s="99">
        <f t="shared" si="6"/>
        <v>-7.9070151370403227E-2</v>
      </c>
      <c r="L116" s="99">
        <f t="shared" si="5"/>
        <v>5.8474779093822772E-3</v>
      </c>
    </row>
    <row r="117" spans="2:12" ht="48" x14ac:dyDescent="0.25">
      <c r="B117" s="114" t="s">
        <v>170</v>
      </c>
      <c r="C117" s="126">
        <v>1.2735264284909276E-2</v>
      </c>
      <c r="D117" s="127">
        <v>0.11213605349000669</v>
      </c>
      <c r="E117" s="128">
        <v>8873</v>
      </c>
      <c r="F117" s="129">
        <v>0</v>
      </c>
      <c r="H117" s="114" t="s">
        <v>170</v>
      </c>
      <c r="I117" s="142">
        <v>-1.6142123176353541E-2</v>
      </c>
      <c r="J117" s="140"/>
      <c r="K117" s="99">
        <f t="shared" si="6"/>
        <v>-0.14211797611553495</v>
      </c>
      <c r="L117" s="99">
        <f t="shared" si="5"/>
        <v>1.8332569978373801E-3</v>
      </c>
    </row>
    <row r="118" spans="2:12" ht="48" x14ac:dyDescent="0.25">
      <c r="B118" s="114" t="s">
        <v>171</v>
      </c>
      <c r="C118" s="126">
        <v>3.6064465231601486E-3</v>
      </c>
      <c r="D118" s="127">
        <v>5.9948687210007782E-2</v>
      </c>
      <c r="E118" s="128">
        <v>8873</v>
      </c>
      <c r="F118" s="129">
        <v>0</v>
      </c>
      <c r="H118" s="114" t="s">
        <v>171</v>
      </c>
      <c r="I118" s="142">
        <v>-1.9224864518398921E-3</v>
      </c>
      <c r="J118" s="140"/>
      <c r="K118" s="99">
        <f t="shared" si="6"/>
        <v>-3.1953211928551641E-2</v>
      </c>
      <c r="L118" s="99">
        <f t="shared" si="5"/>
        <v>1.1565465238249659E-4</v>
      </c>
    </row>
    <row r="119" spans="2:12" ht="36" x14ac:dyDescent="0.25">
      <c r="B119" s="114" t="s">
        <v>172</v>
      </c>
      <c r="C119" s="126">
        <v>0.30260340358390625</v>
      </c>
      <c r="D119" s="127">
        <v>0.45941089485179426</v>
      </c>
      <c r="E119" s="128">
        <v>8873</v>
      </c>
      <c r="F119" s="129">
        <v>0</v>
      </c>
      <c r="H119" s="114" t="s">
        <v>172</v>
      </c>
      <c r="I119" s="142">
        <v>-6.5496613370160314E-2</v>
      </c>
      <c r="J119" s="140"/>
      <c r="K119" s="99">
        <f t="shared" si="6"/>
        <v>-9.9425407087626955E-2</v>
      </c>
      <c r="L119" s="99">
        <f t="shared" si="5"/>
        <v>4.3141114743096051E-2</v>
      </c>
    </row>
    <row r="120" spans="2:12" ht="36" x14ac:dyDescent="0.25">
      <c r="B120" s="114" t="s">
        <v>173</v>
      </c>
      <c r="C120" s="126">
        <v>2.479431984672602E-3</v>
      </c>
      <c r="D120" s="127">
        <v>4.9734929133076956E-2</v>
      </c>
      <c r="E120" s="128">
        <v>8873</v>
      </c>
      <c r="F120" s="129">
        <v>0</v>
      </c>
      <c r="H120" s="114" t="s">
        <v>173</v>
      </c>
      <c r="I120" s="142">
        <v>-7.3414807221838427E-4</v>
      </c>
      <c r="J120" s="140"/>
      <c r="K120" s="99">
        <f t="shared" si="6"/>
        <v>-1.4724617382024069E-2</v>
      </c>
      <c r="L120" s="99">
        <f t="shared" si="5"/>
        <v>3.6599433104115864E-5</v>
      </c>
    </row>
    <row r="121" spans="2:12" ht="48" x14ac:dyDescent="0.25">
      <c r="B121" s="114" t="s">
        <v>174</v>
      </c>
      <c r="C121" s="126">
        <v>7.8891017694128224E-4</v>
      </c>
      <c r="D121" s="127">
        <v>2.8078045673951627E-2</v>
      </c>
      <c r="E121" s="128">
        <v>8873</v>
      </c>
      <c r="F121" s="129">
        <v>0</v>
      </c>
      <c r="H121" s="114" t="s">
        <v>174</v>
      </c>
      <c r="I121" s="142">
        <v>-5.0522723231091705E-4</v>
      </c>
      <c r="J121" s="140"/>
      <c r="K121" s="99">
        <f t="shared" si="6"/>
        <v>-1.7979479742566817E-2</v>
      </c>
      <c r="L121" s="99">
        <f t="shared" si="5"/>
        <v>1.4195393435367434E-5</v>
      </c>
    </row>
    <row r="122" spans="2:12" ht="36" x14ac:dyDescent="0.25">
      <c r="B122" s="114" t="s">
        <v>175</v>
      </c>
      <c r="C122" s="126">
        <v>2.4230812577482247E-2</v>
      </c>
      <c r="D122" s="127">
        <v>0.15377368200315611</v>
      </c>
      <c r="E122" s="128">
        <v>8873</v>
      </c>
      <c r="F122" s="129">
        <v>0</v>
      </c>
      <c r="H122" s="114" t="s">
        <v>175</v>
      </c>
      <c r="I122" s="142">
        <v>-7.7175879330537156E-3</v>
      </c>
      <c r="J122" s="140"/>
      <c r="K122" s="99">
        <f t="shared" si="6"/>
        <v>-4.897186832102448E-2</v>
      </c>
      <c r="L122" s="99">
        <f t="shared" si="5"/>
        <v>1.2160951361769763E-3</v>
      </c>
    </row>
    <row r="123" spans="2:12" ht="36" x14ac:dyDescent="0.25">
      <c r="B123" s="114" t="s">
        <v>176</v>
      </c>
      <c r="C123" s="126">
        <v>0.47661444832638339</v>
      </c>
      <c r="D123" s="127">
        <v>0.49948096347165177</v>
      </c>
      <c r="E123" s="128">
        <v>8873</v>
      </c>
      <c r="F123" s="129">
        <v>0</v>
      </c>
      <c r="H123" s="114" t="s">
        <v>176</v>
      </c>
      <c r="I123" s="142">
        <v>6.7011462518900347E-2</v>
      </c>
      <c r="J123" s="140"/>
      <c r="K123" s="99">
        <f t="shared" si="6"/>
        <v>7.0218554547376869E-2</v>
      </c>
      <c r="L123" s="99">
        <f t="shared" si="5"/>
        <v>-6.3943640650485967E-2</v>
      </c>
    </row>
    <row r="124" spans="2:12" ht="48" x14ac:dyDescent="0.25">
      <c r="B124" s="114" t="s">
        <v>177</v>
      </c>
      <c r="C124" s="126">
        <v>2.8062662008339907E-2</v>
      </c>
      <c r="D124" s="127">
        <v>0.16516120399407103</v>
      </c>
      <c r="E124" s="128">
        <v>8873</v>
      </c>
      <c r="F124" s="129">
        <v>0</v>
      </c>
      <c r="H124" s="114" t="s">
        <v>177</v>
      </c>
      <c r="I124" s="142">
        <v>1.2413173826890677E-2</v>
      </c>
      <c r="J124" s="140"/>
      <c r="K124" s="99">
        <f t="shared" ref="K124:K127" si="7">((1-C124)/D124)*I124</f>
        <v>7.3048796167464222E-2</v>
      </c>
      <c r="L124" s="99">
        <f t="shared" ref="L124:L127" si="8">((0-C124)/D124)*I124</f>
        <v>-2.1091315219965898E-3</v>
      </c>
    </row>
    <row r="125" spans="2:12" ht="36" x14ac:dyDescent="0.25">
      <c r="B125" s="114" t="s">
        <v>178</v>
      </c>
      <c r="C125" s="126">
        <v>6.9874901386227876E-3</v>
      </c>
      <c r="D125" s="127">
        <v>8.3303344506534927E-2</v>
      </c>
      <c r="E125" s="128">
        <v>8873</v>
      </c>
      <c r="F125" s="129">
        <v>0</v>
      </c>
      <c r="H125" s="114" t="s">
        <v>178</v>
      </c>
      <c r="I125" s="142">
        <v>1.0707223359107771E-2</v>
      </c>
      <c r="J125" s="140"/>
      <c r="K125" s="99">
        <f t="shared" si="7"/>
        <v>0.12763481231704796</v>
      </c>
      <c r="L125" s="99">
        <f t="shared" si="8"/>
        <v>-8.9812261532822306E-4</v>
      </c>
    </row>
    <row r="126" spans="2:12" ht="48" x14ac:dyDescent="0.25">
      <c r="B126" s="114" t="s">
        <v>179</v>
      </c>
      <c r="C126" s="126">
        <v>5.533641383973853E-2</v>
      </c>
      <c r="D126" s="127">
        <v>0.22864861074627135</v>
      </c>
      <c r="E126" s="128">
        <v>8873</v>
      </c>
      <c r="F126" s="129">
        <v>0</v>
      </c>
      <c r="H126" s="114" t="s">
        <v>179</v>
      </c>
      <c r="I126" s="142">
        <v>1.5263797950726974E-2</v>
      </c>
      <c r="J126" s="140"/>
      <c r="K126" s="99">
        <f t="shared" si="7"/>
        <v>6.3062504790637713E-2</v>
      </c>
      <c r="L126" s="99">
        <f t="shared" si="8"/>
        <v>-3.6940694168698532E-3</v>
      </c>
    </row>
    <row r="127" spans="2:12" ht="36" x14ac:dyDescent="0.25">
      <c r="B127" s="114" t="s">
        <v>180</v>
      </c>
      <c r="C127" s="126">
        <v>1.1270145384875464E-4</v>
      </c>
      <c r="D127" s="127">
        <v>1.0616094095700369E-2</v>
      </c>
      <c r="E127" s="128">
        <v>8873</v>
      </c>
      <c r="F127" s="129">
        <v>0</v>
      </c>
      <c r="H127" s="114" t="s">
        <v>180</v>
      </c>
      <c r="I127" s="142">
        <v>-3.5055699910737905E-4</v>
      </c>
      <c r="J127" s="140"/>
      <c r="K127" s="99">
        <f t="shared" si="7"/>
        <v>-3.3017556896550691E-2</v>
      </c>
      <c r="L127" s="99">
        <f t="shared" si="8"/>
        <v>3.7215460884299693E-6</v>
      </c>
    </row>
    <row r="128" spans="2:12" ht="36" x14ac:dyDescent="0.25">
      <c r="B128" s="114" t="s">
        <v>181</v>
      </c>
      <c r="C128" s="126">
        <v>1.0143130846387918E-3</v>
      </c>
      <c r="D128" s="127">
        <v>3.1833920039565283E-2</v>
      </c>
      <c r="E128" s="128">
        <v>8873</v>
      </c>
      <c r="F128" s="129">
        <v>0</v>
      </c>
      <c r="H128" s="114" t="s">
        <v>181</v>
      </c>
      <c r="I128" s="142">
        <v>-3.1879679564910247E-4</v>
      </c>
      <c r="J128" s="140"/>
      <c r="K128" s="99">
        <f t="shared" ref="K128:K139" si="9">((1-C128)/D128)*I128</f>
        <v>-1.000421674403011E-2</v>
      </c>
      <c r="L128" s="99">
        <f t="shared" ref="L128:L139" si="10">((0-C128)/D128)*I128</f>
        <v>1.0157711044254398E-5</v>
      </c>
    </row>
    <row r="129" spans="2:12" x14ac:dyDescent="0.25">
      <c r="B129" s="114" t="s">
        <v>182</v>
      </c>
      <c r="C129" s="126">
        <v>0.22788233968218191</v>
      </c>
      <c r="D129" s="127">
        <v>0.419489941741298</v>
      </c>
      <c r="E129" s="128">
        <v>8873</v>
      </c>
      <c r="F129" s="129">
        <v>0</v>
      </c>
      <c r="H129" s="114" t="s">
        <v>182</v>
      </c>
      <c r="I129" s="142">
        <v>-3.6670785514120272E-2</v>
      </c>
      <c r="J129" s="140"/>
      <c r="K129" s="99">
        <f t="shared" si="9"/>
        <v>-6.7496638883991641E-2</v>
      </c>
      <c r="L129" s="99">
        <f t="shared" si="10"/>
        <v>1.9920917212586643E-2</v>
      </c>
    </row>
    <row r="130" spans="2:12" ht="24" x14ac:dyDescent="0.25">
      <c r="B130" s="114" t="s">
        <v>183</v>
      </c>
      <c r="C130" s="130">
        <v>2.505578721965513</v>
      </c>
      <c r="D130" s="131">
        <v>2.0563514687625455</v>
      </c>
      <c r="E130" s="128">
        <v>8873</v>
      </c>
      <c r="F130" s="129">
        <v>0</v>
      </c>
      <c r="H130" s="114" t="s">
        <v>183</v>
      </c>
      <c r="I130" s="142">
        <v>1.5151631996505604E-2</v>
      </c>
      <c r="J130" s="140"/>
      <c r="K130" s="99">
        <f t="shared" si="9"/>
        <v>-1.1093422055286243E-2</v>
      </c>
      <c r="L130" s="99">
        <f t="shared" si="10"/>
        <v>-1.8461633290899303E-2</v>
      </c>
    </row>
    <row r="131" spans="2:12" x14ac:dyDescent="0.25">
      <c r="B131" s="114" t="s">
        <v>184</v>
      </c>
      <c r="C131" s="132">
        <v>0.97960103685337563</v>
      </c>
      <c r="D131" s="133">
        <v>0.1413686591813936</v>
      </c>
      <c r="E131" s="128">
        <v>8873</v>
      </c>
      <c r="F131" s="129">
        <v>0</v>
      </c>
      <c r="H131" s="114" t="s">
        <v>184</v>
      </c>
      <c r="I131" s="142">
        <v>4.4199463737061842E-3</v>
      </c>
      <c r="J131" s="140"/>
      <c r="K131" s="99">
        <f t="shared" si="9"/>
        <v>6.3778155433729473E-4</v>
      </c>
      <c r="L131" s="99">
        <f t="shared" si="10"/>
        <v>-3.0627609228175839E-2</v>
      </c>
    </row>
    <row r="132" spans="2:12" x14ac:dyDescent="0.25">
      <c r="B132" s="114" t="s">
        <v>185</v>
      </c>
      <c r="C132" s="132">
        <v>1.0030429392539165E-2</v>
      </c>
      <c r="D132" s="133">
        <v>9.9654097306713443E-2</v>
      </c>
      <c r="E132" s="128">
        <v>8873</v>
      </c>
      <c r="F132" s="129">
        <v>0</v>
      </c>
      <c r="H132" s="114" t="s">
        <v>185</v>
      </c>
      <c r="I132" s="142">
        <v>-5.3080017133849524E-3</v>
      </c>
      <c r="J132" s="140"/>
      <c r="K132" s="99">
        <f t="shared" si="9"/>
        <v>-5.2729996247022022E-2</v>
      </c>
      <c r="L132" s="99">
        <f t="shared" si="10"/>
        <v>5.3426339549009119E-4</v>
      </c>
    </row>
    <row r="133" spans="2:12" x14ac:dyDescent="0.25">
      <c r="B133" s="114" t="s">
        <v>186</v>
      </c>
      <c r="C133" s="132">
        <v>3.6064465231601481E-3</v>
      </c>
      <c r="D133" s="133">
        <v>5.9948687210005465E-2</v>
      </c>
      <c r="E133" s="128">
        <v>8873</v>
      </c>
      <c r="F133" s="129">
        <v>0</v>
      </c>
      <c r="H133" s="114" t="s">
        <v>186</v>
      </c>
      <c r="I133" s="142">
        <v>-1.5514956483542077E-3</v>
      </c>
      <c r="J133" s="140"/>
      <c r="K133" s="99">
        <f t="shared" si="9"/>
        <v>-2.5787057802484976E-2</v>
      </c>
      <c r="L133" s="99">
        <f t="shared" si="10"/>
        <v>9.333625717447337E-5</v>
      </c>
    </row>
    <row r="134" spans="2:12" x14ac:dyDescent="0.25">
      <c r="B134" s="114" t="s">
        <v>187</v>
      </c>
      <c r="C134" s="132">
        <v>6.7620872309252789E-3</v>
      </c>
      <c r="D134" s="133">
        <v>8.195802850374008E-2</v>
      </c>
      <c r="E134" s="128">
        <v>8873</v>
      </c>
      <c r="F134" s="129">
        <v>0</v>
      </c>
      <c r="H134" s="114" t="s">
        <v>187</v>
      </c>
      <c r="I134" s="142">
        <v>-3.4989200888307467E-5</v>
      </c>
      <c r="J134" s="140"/>
      <c r="K134" s="99">
        <f t="shared" si="9"/>
        <v>-4.2402924392177712E-4</v>
      </c>
      <c r="L134" s="99">
        <f t="shared" si="10"/>
        <v>2.8868438256333402E-6</v>
      </c>
    </row>
    <row r="135" spans="2:12" x14ac:dyDescent="0.25">
      <c r="B135" s="114" t="s">
        <v>188</v>
      </c>
      <c r="C135" s="132">
        <v>0.97734700777640027</v>
      </c>
      <c r="D135" s="133">
        <v>0.14880298935054539</v>
      </c>
      <c r="E135" s="128">
        <v>8873</v>
      </c>
      <c r="F135" s="129">
        <v>0</v>
      </c>
      <c r="H135" s="114" t="s">
        <v>188</v>
      </c>
      <c r="I135" s="142">
        <v>5.6422566460146394E-3</v>
      </c>
      <c r="J135" s="140"/>
      <c r="K135" s="99">
        <f t="shared" si="9"/>
        <v>8.5894777036114064E-4</v>
      </c>
      <c r="L135" s="99">
        <f t="shared" si="10"/>
        <v>-3.7058681913292521E-2</v>
      </c>
    </row>
    <row r="136" spans="2:12" x14ac:dyDescent="0.25">
      <c r="B136" s="114" t="s">
        <v>189</v>
      </c>
      <c r="C136" s="132">
        <v>1.1608249746421728E-2</v>
      </c>
      <c r="D136" s="133">
        <v>0.10712045327542562</v>
      </c>
      <c r="E136" s="128">
        <v>8873</v>
      </c>
      <c r="F136" s="129">
        <v>0</v>
      </c>
      <c r="H136" s="114" t="s">
        <v>189</v>
      </c>
      <c r="I136" s="142">
        <v>-6.6194419079749576E-3</v>
      </c>
      <c r="J136" s="140"/>
      <c r="K136" s="99">
        <f t="shared" si="9"/>
        <v>-6.10770545966891E-2</v>
      </c>
      <c r="L136" s="99">
        <f t="shared" si="10"/>
        <v>7.1732458648334971E-4</v>
      </c>
    </row>
    <row r="137" spans="2:12" x14ac:dyDescent="0.25">
      <c r="B137" s="114" t="s">
        <v>190</v>
      </c>
      <c r="C137" s="132">
        <v>5.5223712385889766E-3</v>
      </c>
      <c r="D137" s="133">
        <v>7.4111359901931947E-2</v>
      </c>
      <c r="E137" s="128">
        <v>8873</v>
      </c>
      <c r="F137" s="129">
        <v>0</v>
      </c>
      <c r="H137" s="114" t="s">
        <v>190</v>
      </c>
      <c r="I137" s="142">
        <v>-4.293714228731268E-3</v>
      </c>
      <c r="J137" s="140"/>
      <c r="K137" s="99">
        <f t="shared" si="9"/>
        <v>-5.7616035523003421E-2</v>
      </c>
      <c r="L137" s="99">
        <f t="shared" si="10"/>
        <v>3.1994398692510961E-4</v>
      </c>
    </row>
    <row r="138" spans="2:12" x14ac:dyDescent="0.25">
      <c r="B138" s="114" t="s">
        <v>191</v>
      </c>
      <c r="C138" s="132">
        <v>5.5223712385889766E-3</v>
      </c>
      <c r="D138" s="133">
        <v>7.4111359901932322E-2</v>
      </c>
      <c r="E138" s="128">
        <v>8873</v>
      </c>
      <c r="F138" s="129">
        <v>0</v>
      </c>
      <c r="H138" s="114" t="s">
        <v>191</v>
      </c>
      <c r="I138" s="142">
        <v>2.5327556095658794E-3</v>
      </c>
      <c r="J138" s="140"/>
      <c r="K138" s="99">
        <f t="shared" si="9"/>
        <v>3.3986271418662298E-2</v>
      </c>
      <c r="L138" s="99">
        <f t="shared" si="10"/>
        <v>-1.8872702850345109E-4</v>
      </c>
    </row>
    <row r="139" spans="2:12" x14ac:dyDescent="0.25">
      <c r="B139" s="114" t="s">
        <v>192</v>
      </c>
      <c r="C139" s="132">
        <v>0.98320748337653552</v>
      </c>
      <c r="D139" s="133">
        <v>0.12850054077380024</v>
      </c>
      <c r="E139" s="128">
        <v>8873</v>
      </c>
      <c r="F139" s="129">
        <v>0</v>
      </c>
      <c r="H139" s="114" t="s">
        <v>192</v>
      </c>
      <c r="I139" s="142">
        <v>6.7658256144689632E-3</v>
      </c>
      <c r="J139" s="140"/>
      <c r="K139" s="99">
        <f t="shared" si="9"/>
        <v>8.8416156397683177E-4</v>
      </c>
      <c r="L139" s="99">
        <f t="shared" si="10"/>
        <v>-5.1767956269354772E-2</v>
      </c>
    </row>
    <row r="140" spans="2:12" x14ac:dyDescent="0.25">
      <c r="B140" s="114" t="s">
        <v>193</v>
      </c>
      <c r="C140" s="132">
        <v>1.2059055561816748E-2</v>
      </c>
      <c r="D140" s="133">
        <v>0.10915574916635809</v>
      </c>
      <c r="E140" s="128">
        <v>8873</v>
      </c>
      <c r="F140" s="129">
        <v>0</v>
      </c>
      <c r="H140" s="114" t="s">
        <v>193</v>
      </c>
      <c r="I140" s="142">
        <v>-6.5196621087168635E-3</v>
      </c>
      <c r="J140" s="140"/>
      <c r="K140" s="99">
        <f t="shared" ref="K140:K155" si="11">((1-C140)/D140)*I140</f>
        <v>-5.9007804813717597E-2</v>
      </c>
      <c r="L140" s="99">
        <f t="shared" ref="L140:L155" si="12">((0-C140)/D140)*I140</f>
        <v>7.2026410165044303E-4</v>
      </c>
    </row>
    <row r="141" spans="2:12" x14ac:dyDescent="0.25">
      <c r="B141" s="114" t="s">
        <v>194</v>
      </c>
      <c r="C141" s="132">
        <v>3.2683421616138846E-3</v>
      </c>
      <c r="D141" s="133">
        <v>5.7079131786846461E-2</v>
      </c>
      <c r="E141" s="128">
        <v>8873</v>
      </c>
      <c r="F141" s="129">
        <v>0</v>
      </c>
      <c r="H141" s="114" t="s">
        <v>194</v>
      </c>
      <c r="I141" s="142">
        <v>-3.9667285437595956E-3</v>
      </c>
      <c r="J141" s="140"/>
      <c r="K141" s="99">
        <f t="shared" si="11"/>
        <v>-6.9268115926869614E-2</v>
      </c>
      <c r="L141" s="99">
        <f t="shared" si="12"/>
        <v>2.271342562052486E-4</v>
      </c>
    </row>
    <row r="142" spans="2:12" x14ac:dyDescent="0.25">
      <c r="B142" s="114" t="s">
        <v>195</v>
      </c>
      <c r="C142" s="132">
        <v>1.4651189000338106E-3</v>
      </c>
      <c r="D142" s="133">
        <v>3.8250976776219886E-2</v>
      </c>
      <c r="E142" s="128">
        <v>8873</v>
      </c>
      <c r="F142" s="129">
        <v>0</v>
      </c>
      <c r="H142" s="114" t="s">
        <v>195</v>
      </c>
      <c r="I142" s="142">
        <v>1.7950854761590587E-3</v>
      </c>
      <c r="J142" s="140"/>
      <c r="K142" s="99">
        <f t="shared" si="11"/>
        <v>4.6860384062534774E-2</v>
      </c>
      <c r="L142" s="99">
        <f t="shared" si="12"/>
        <v>-6.8756771197850104E-5</v>
      </c>
    </row>
    <row r="143" spans="2:12" ht="24" x14ac:dyDescent="0.25">
      <c r="B143" s="114" t="s">
        <v>196</v>
      </c>
      <c r="C143" s="132">
        <v>0.99481573312295724</v>
      </c>
      <c r="D143" s="133">
        <v>7.1819019520490676E-2</v>
      </c>
      <c r="E143" s="128">
        <v>8873</v>
      </c>
      <c r="F143" s="129">
        <v>0</v>
      </c>
      <c r="H143" s="114" t="s">
        <v>196</v>
      </c>
      <c r="I143" s="142">
        <v>8.6301187957429649E-5</v>
      </c>
      <c r="J143" s="140"/>
      <c r="K143" s="99">
        <f t="shared" si="11"/>
        <v>6.2296644143059404E-6</v>
      </c>
      <c r="L143" s="99">
        <f t="shared" si="12"/>
        <v>-1.1954184301103913E-3</v>
      </c>
    </row>
    <row r="144" spans="2:12" ht="24" x14ac:dyDescent="0.25">
      <c r="B144" s="114" t="s">
        <v>197</v>
      </c>
      <c r="C144" s="132">
        <v>4.282655246252676E-3</v>
      </c>
      <c r="D144" s="133">
        <v>6.5305396093004078E-2</v>
      </c>
      <c r="E144" s="128">
        <v>8873</v>
      </c>
      <c r="F144" s="129">
        <v>0</v>
      </c>
      <c r="H144" s="114" t="s">
        <v>197</v>
      </c>
      <c r="I144" s="142">
        <v>-1.5519365114430969E-3</v>
      </c>
      <c r="J144" s="140"/>
      <c r="K144" s="99">
        <f t="shared" si="11"/>
        <v>-2.3662517875242702E-2</v>
      </c>
      <c r="L144" s="99">
        <f t="shared" si="12"/>
        <v>1.017742704311514E-4</v>
      </c>
    </row>
    <row r="145" spans="2:12" ht="24" x14ac:dyDescent="0.25">
      <c r="B145" s="114" t="s">
        <v>198</v>
      </c>
      <c r="C145" s="132">
        <v>4.5080581539501857E-4</v>
      </c>
      <c r="D145" s="133">
        <v>2.122859813559996E-2</v>
      </c>
      <c r="E145" s="128">
        <v>8873</v>
      </c>
      <c r="F145" s="129">
        <v>0</v>
      </c>
      <c r="H145" s="114" t="s">
        <v>198</v>
      </c>
      <c r="I145" s="142">
        <v>5.7784839794103771E-4</v>
      </c>
      <c r="J145" s="140"/>
      <c r="K145" s="99">
        <f t="shared" si="11"/>
        <v>2.7208009536636581E-2</v>
      </c>
      <c r="L145" s="99">
        <f t="shared" si="12"/>
        <v>-1.2271060790004093E-5</v>
      </c>
    </row>
    <row r="146" spans="2:12" ht="24" x14ac:dyDescent="0.25">
      <c r="B146" s="114" t="s">
        <v>199</v>
      </c>
      <c r="C146" s="132">
        <v>4.5080581539501857E-4</v>
      </c>
      <c r="D146" s="133">
        <v>2.1228598135599672E-2</v>
      </c>
      <c r="E146" s="128">
        <v>8873</v>
      </c>
      <c r="F146" s="129">
        <v>0</v>
      </c>
      <c r="H146" s="114" t="s">
        <v>199</v>
      </c>
      <c r="I146" s="142">
        <v>3.9043958501545164E-3</v>
      </c>
      <c r="J146" s="140"/>
      <c r="K146" s="99">
        <f t="shared" si="11"/>
        <v>0.18383859833189214</v>
      </c>
      <c r="L146" s="99">
        <f t="shared" si="12"/>
        <v>-8.2912886833641741E-5</v>
      </c>
    </row>
    <row r="147" spans="2:12" x14ac:dyDescent="0.25">
      <c r="B147" s="114" t="s">
        <v>200</v>
      </c>
      <c r="C147" s="132">
        <v>0.99425222585371353</v>
      </c>
      <c r="D147" s="133">
        <v>7.5600141338753327E-2</v>
      </c>
      <c r="E147" s="128">
        <v>8873</v>
      </c>
      <c r="F147" s="129">
        <v>0</v>
      </c>
      <c r="H147" s="114" t="s">
        <v>200</v>
      </c>
      <c r="I147" s="142">
        <v>-1.2683947135766042E-3</v>
      </c>
      <c r="J147" s="140"/>
      <c r="K147" s="99">
        <f t="shared" si="11"/>
        <v>-9.6434295133319847E-5</v>
      </c>
      <c r="L147" s="99">
        <f t="shared" si="12"/>
        <v>1.6681242189532371E-2</v>
      </c>
    </row>
    <row r="148" spans="2:12" x14ac:dyDescent="0.25">
      <c r="B148" s="114" t="s">
        <v>201</v>
      </c>
      <c r="C148" s="132">
        <v>3.944550884706413E-3</v>
      </c>
      <c r="D148" s="133">
        <v>6.2685199656519336E-2</v>
      </c>
      <c r="E148" s="128">
        <v>8873</v>
      </c>
      <c r="F148" s="129">
        <v>0</v>
      </c>
      <c r="H148" s="114" t="s">
        <v>201</v>
      </c>
      <c r="I148" s="142">
        <v>-1.9491675871802612E-4</v>
      </c>
      <c r="J148" s="140"/>
      <c r="K148" s="99">
        <f t="shared" si="11"/>
        <v>-3.0971888214252376E-3</v>
      </c>
      <c r="L148" s="99">
        <f t="shared" si="12"/>
        <v>1.2265400401661385E-5</v>
      </c>
    </row>
    <row r="149" spans="2:12" x14ac:dyDescent="0.25">
      <c r="B149" s="114" t="s">
        <v>202</v>
      </c>
      <c r="C149" s="132">
        <v>1.1270145384875464E-3</v>
      </c>
      <c r="D149" s="133">
        <v>3.3554005186353923E-2</v>
      </c>
      <c r="E149" s="128">
        <v>8873</v>
      </c>
      <c r="F149" s="129">
        <v>0</v>
      </c>
      <c r="H149" s="114" t="s">
        <v>202</v>
      </c>
      <c r="I149" s="142">
        <v>3.1878552104188831E-3</v>
      </c>
      <c r="J149" s="140"/>
      <c r="K149" s="99">
        <f t="shared" si="11"/>
        <v>9.4899623265992564E-2</v>
      </c>
      <c r="L149" s="99">
        <f t="shared" si="12"/>
        <v>-1.0707392899243209E-4</v>
      </c>
    </row>
    <row r="150" spans="2:12" x14ac:dyDescent="0.25">
      <c r="B150" s="114" t="s">
        <v>203</v>
      </c>
      <c r="C150" s="132">
        <v>6.7620872309252789E-4</v>
      </c>
      <c r="D150" s="133">
        <v>2.5996685011977667E-2</v>
      </c>
      <c r="E150" s="128">
        <v>8873</v>
      </c>
      <c r="F150" s="129">
        <v>0</v>
      </c>
      <c r="H150" s="114" t="s">
        <v>203</v>
      </c>
      <c r="I150" s="142">
        <v>4.4001967638865276E-5</v>
      </c>
      <c r="J150" s="140"/>
      <c r="K150" s="99">
        <f t="shared" si="11"/>
        <v>1.6914546260130845E-3</v>
      </c>
      <c r="L150" s="99">
        <f t="shared" si="12"/>
        <v>-1.1445503277408939E-6</v>
      </c>
    </row>
    <row r="151" spans="2:12" x14ac:dyDescent="0.25">
      <c r="B151" s="114" t="s">
        <v>204</v>
      </c>
      <c r="C151" s="132">
        <v>0.90510537585934858</v>
      </c>
      <c r="D151" s="133">
        <v>0.29308584992726838</v>
      </c>
      <c r="E151" s="128">
        <v>8873</v>
      </c>
      <c r="F151" s="129">
        <v>0</v>
      </c>
      <c r="H151" s="114" t="s">
        <v>204</v>
      </c>
      <c r="I151" s="142">
        <v>4.3753693155888489E-3</v>
      </c>
      <c r="J151" s="140"/>
      <c r="K151" s="99">
        <f t="shared" si="11"/>
        <v>1.4166464426118765E-3</v>
      </c>
      <c r="L151" s="99">
        <f t="shared" si="12"/>
        <v>-1.351198049954392E-2</v>
      </c>
    </row>
    <row r="152" spans="2:12" x14ac:dyDescent="0.25">
      <c r="B152" s="114" t="s">
        <v>205</v>
      </c>
      <c r="C152" s="132">
        <v>3.9445508847064124E-2</v>
      </c>
      <c r="D152" s="133">
        <v>0.19466337962941876</v>
      </c>
      <c r="E152" s="128">
        <v>8873</v>
      </c>
      <c r="F152" s="129">
        <v>0</v>
      </c>
      <c r="H152" s="114" t="s">
        <v>205</v>
      </c>
      <c r="I152" s="142">
        <v>-5.2375946075036515E-3</v>
      </c>
      <c r="J152" s="140"/>
      <c r="K152" s="99">
        <f t="shared" si="11"/>
        <v>-2.5844588913711202E-2</v>
      </c>
      <c r="L152" s="99">
        <f t="shared" si="12"/>
        <v>1.0613171559074174E-3</v>
      </c>
    </row>
    <row r="153" spans="2:12" x14ac:dyDescent="0.25">
      <c r="B153" s="114" t="s">
        <v>206</v>
      </c>
      <c r="C153" s="132">
        <v>2.7949960554491154E-2</v>
      </c>
      <c r="D153" s="133">
        <v>0.16483877748697623</v>
      </c>
      <c r="E153" s="128">
        <v>8873</v>
      </c>
      <c r="F153" s="129">
        <v>0</v>
      </c>
      <c r="H153" s="114" t="s">
        <v>206</v>
      </c>
      <c r="I153" s="142">
        <v>-1.9709567836139552E-3</v>
      </c>
      <c r="J153" s="140"/>
      <c r="K153" s="99">
        <f t="shared" si="11"/>
        <v>-1.1622681558704896E-2</v>
      </c>
      <c r="L153" s="99">
        <f t="shared" si="12"/>
        <v>3.3419420597783354E-4</v>
      </c>
    </row>
    <row r="154" spans="2:12" x14ac:dyDescent="0.25">
      <c r="B154" s="114" t="s">
        <v>207</v>
      </c>
      <c r="C154" s="132">
        <v>2.7499154739096133E-2</v>
      </c>
      <c r="D154" s="133">
        <v>0.16354193815939633</v>
      </c>
      <c r="E154" s="128">
        <v>8873</v>
      </c>
      <c r="F154" s="129">
        <v>0</v>
      </c>
      <c r="H154" s="114" t="s">
        <v>207</v>
      </c>
      <c r="I154" s="142">
        <v>3.797138532780861E-4</v>
      </c>
      <c r="J154" s="140"/>
      <c r="K154" s="99">
        <f t="shared" si="11"/>
        <v>2.2579654333697709E-3</v>
      </c>
      <c r="L154" s="99">
        <f t="shared" si="12"/>
        <v>-6.3847904246404453E-5</v>
      </c>
    </row>
    <row r="155" spans="2:12" ht="15.75" thickBot="1" x14ac:dyDescent="0.3">
      <c r="B155" s="115" t="s">
        <v>208</v>
      </c>
      <c r="C155" s="134">
        <v>14.473905579399144</v>
      </c>
      <c r="D155" s="135">
        <v>10.426957538022839</v>
      </c>
      <c r="E155" s="136">
        <v>8873</v>
      </c>
      <c r="F155" s="137">
        <v>7708</v>
      </c>
      <c r="H155" s="115" t="s">
        <v>208</v>
      </c>
      <c r="I155" s="143">
        <v>1.7254722100071252E-3</v>
      </c>
      <c r="J155" s="140"/>
      <c r="K155" s="99">
        <f t="shared" si="11"/>
        <v>-2.2296868048742079E-3</v>
      </c>
      <c r="L155" s="99">
        <f t="shared" si="12"/>
        <v>-2.395168653602855E-3</v>
      </c>
    </row>
    <row r="156" spans="2:12" ht="15.75" thickTop="1" x14ac:dyDescent="0.25">
      <c r="B156" s="116" t="s">
        <v>48</v>
      </c>
      <c r="C156" s="116"/>
      <c r="D156" s="116"/>
      <c r="E156" s="116"/>
      <c r="F156" s="116"/>
      <c r="H156" s="116" t="s">
        <v>7</v>
      </c>
      <c r="I156" s="116"/>
      <c r="J156" s="140"/>
    </row>
  </sheetData>
  <mergeCells count="7">
    <mergeCell ref="B5:F5"/>
    <mergeCell ref="B6"/>
    <mergeCell ref="B156:F156"/>
    <mergeCell ref="H4:I4"/>
    <mergeCell ref="H5:H6"/>
    <mergeCell ref="H156:I156"/>
    <mergeCell ref="K5:L5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3"/>
  <sheetViews>
    <sheetView topLeftCell="A139" workbookViewId="0">
      <selection activeCell="B155" sqref="B155"/>
    </sheetView>
  </sheetViews>
  <sheetFormatPr defaultRowHeight="15" x14ac:dyDescent="0.25"/>
  <cols>
    <col min="1" max="1" width="5.42578125" customWidth="1"/>
    <col min="2" max="2" width="35" bestFit="1" customWidth="1"/>
    <col min="3" max="3" width="6.42578125" style="99" bestFit="1" customWidth="1"/>
    <col min="4" max="4" width="8.85546875" style="99" bestFit="1" customWidth="1"/>
    <col min="5" max="5" width="7.5703125" style="99" bestFit="1" customWidth="1"/>
    <col min="6" max="6" width="8.85546875" style="99" bestFit="1" customWidth="1"/>
    <col min="8" max="8" width="37.5703125" customWidth="1"/>
    <col min="9" max="9" width="10.28515625" style="99" bestFit="1" customWidth="1"/>
    <col min="10" max="10" width="9.140625" style="99"/>
    <col min="11" max="11" width="12" style="99" bestFit="1" customWidth="1"/>
    <col min="12" max="12" width="15.28515625" style="99" bestFit="1" customWidth="1"/>
  </cols>
  <sheetData>
    <row r="1" spans="1:12" x14ac:dyDescent="0.25">
      <c r="A1" t="s">
        <v>11</v>
      </c>
    </row>
    <row r="4" spans="1:12" ht="15.75" thickBot="1" x14ac:dyDescent="0.3">
      <c r="H4" s="75" t="s">
        <v>6</v>
      </c>
      <c r="I4" s="75"/>
      <c r="J4" s="107"/>
    </row>
    <row r="5" spans="1:12" ht="16.5" thickTop="1" thickBot="1" x14ac:dyDescent="0.3">
      <c r="B5" s="75" t="s">
        <v>0</v>
      </c>
      <c r="C5" s="75"/>
      <c r="D5" s="75"/>
      <c r="E5" s="75"/>
      <c r="F5" s="75"/>
      <c r="H5" s="76" t="s">
        <v>47</v>
      </c>
      <c r="I5" s="103" t="s">
        <v>4</v>
      </c>
      <c r="J5" s="107"/>
      <c r="K5" s="104" t="s">
        <v>8</v>
      </c>
      <c r="L5" s="104"/>
    </row>
    <row r="6" spans="1:12" ht="27" thickTop="1" thickBot="1" x14ac:dyDescent="0.3">
      <c r="B6" s="82" t="s">
        <v>47</v>
      </c>
      <c r="C6" s="100" t="s">
        <v>1</v>
      </c>
      <c r="D6" s="101" t="s">
        <v>49</v>
      </c>
      <c r="E6" s="101" t="s">
        <v>50</v>
      </c>
      <c r="F6" s="102" t="s">
        <v>2</v>
      </c>
      <c r="H6" s="77"/>
      <c r="I6" s="105" t="s">
        <v>5</v>
      </c>
      <c r="J6" s="107"/>
      <c r="K6" s="106" t="s">
        <v>9</v>
      </c>
      <c r="L6" s="106" t="s">
        <v>10</v>
      </c>
    </row>
    <row r="7" spans="1:12" ht="36.75" thickTop="1" x14ac:dyDescent="0.25">
      <c r="B7" s="78" t="s">
        <v>59</v>
      </c>
      <c r="C7" s="83">
        <v>4.9751243781094526E-3</v>
      </c>
      <c r="D7" s="84">
        <v>7.036374592908777E-2</v>
      </c>
      <c r="E7" s="85">
        <v>7236</v>
      </c>
      <c r="F7" s="86">
        <v>0</v>
      </c>
      <c r="H7" s="78" t="s">
        <v>59</v>
      </c>
      <c r="I7" s="108">
        <v>2.4205059673783162E-2</v>
      </c>
      <c r="J7" s="107"/>
      <c r="K7" s="99">
        <f>((1-C7)/D7)*I7</f>
        <v>0.34228758252295016</v>
      </c>
      <c r="L7" s="99">
        <f>((0-C7)/D7)*I7</f>
        <v>-1.711437912614751E-3</v>
      </c>
    </row>
    <row r="8" spans="1:12" ht="36" x14ac:dyDescent="0.25">
      <c r="B8" s="79" t="s">
        <v>60</v>
      </c>
      <c r="C8" s="87">
        <v>5.1133222775013813E-3</v>
      </c>
      <c r="D8" s="88">
        <v>7.1329372260143811E-2</v>
      </c>
      <c r="E8" s="89">
        <v>7236</v>
      </c>
      <c r="F8" s="90">
        <v>0</v>
      </c>
      <c r="H8" s="79" t="s">
        <v>60</v>
      </c>
      <c r="I8" s="109">
        <v>3.0055288815485096E-2</v>
      </c>
      <c r="J8" s="107"/>
      <c r="K8" s="99">
        <f t="shared" ref="K8:K71" si="0">((1-C8)/D8)*I8</f>
        <v>0.41920467670141037</v>
      </c>
      <c r="L8" s="99">
        <f t="shared" ref="L8:L71" si="1">((0-C8)/D8)*I8</f>
        <v>-2.1545454977013726E-3</v>
      </c>
    </row>
    <row r="9" spans="1:12" ht="36" x14ac:dyDescent="0.25">
      <c r="B9" s="79" t="s">
        <v>61</v>
      </c>
      <c r="C9" s="87">
        <v>1.5616362631288006E-2</v>
      </c>
      <c r="D9" s="88">
        <v>0.12399442160506206</v>
      </c>
      <c r="E9" s="89">
        <v>7236</v>
      </c>
      <c r="F9" s="90">
        <v>0</v>
      </c>
      <c r="H9" s="79" t="s">
        <v>61</v>
      </c>
      <c r="I9" s="109">
        <v>2.8206258049619598E-2</v>
      </c>
      <c r="J9" s="107"/>
      <c r="K9" s="99">
        <f t="shared" si="0"/>
        <v>0.22392764558298095</v>
      </c>
      <c r="L9" s="99">
        <f t="shared" si="1"/>
        <v>-3.5524110558580444E-3</v>
      </c>
    </row>
    <row r="10" spans="1:12" ht="36" x14ac:dyDescent="0.25">
      <c r="B10" s="79" t="s">
        <v>62</v>
      </c>
      <c r="C10" s="87">
        <v>9.3559977888336102E-2</v>
      </c>
      <c r="D10" s="88">
        <v>0.29123569514587522</v>
      </c>
      <c r="E10" s="89">
        <v>7236</v>
      </c>
      <c r="F10" s="90">
        <v>0</v>
      </c>
      <c r="H10" s="79" t="s">
        <v>62</v>
      </c>
      <c r="I10" s="109">
        <v>2.5149048784188346E-2</v>
      </c>
      <c r="J10" s="107"/>
      <c r="K10" s="99">
        <f t="shared" si="0"/>
        <v>7.8273730576222125E-2</v>
      </c>
      <c r="L10" s="99">
        <f t="shared" si="1"/>
        <v>-8.0791760329474594E-3</v>
      </c>
    </row>
    <row r="11" spans="1:12" ht="36" x14ac:dyDescent="0.25">
      <c r="B11" s="79" t="s">
        <v>63</v>
      </c>
      <c r="C11" s="87">
        <v>7.7667219458264228E-2</v>
      </c>
      <c r="D11" s="88">
        <v>0.26766569383810834</v>
      </c>
      <c r="E11" s="89">
        <v>7236</v>
      </c>
      <c r="F11" s="90">
        <v>0</v>
      </c>
      <c r="H11" s="79" t="s">
        <v>63</v>
      </c>
      <c r="I11" s="109">
        <v>3.4381714474351666E-4</v>
      </c>
      <c r="J11" s="107"/>
      <c r="K11" s="99">
        <f t="shared" si="0"/>
        <v>1.18473838975049E-3</v>
      </c>
      <c r="L11" s="99">
        <f t="shared" si="1"/>
        <v>-9.9763706179169205E-5</v>
      </c>
    </row>
    <row r="12" spans="1:12" ht="36" x14ac:dyDescent="0.25">
      <c r="B12" s="79" t="s">
        <v>64</v>
      </c>
      <c r="C12" s="87">
        <v>0.13294637921503594</v>
      </c>
      <c r="D12" s="88">
        <v>0.33954023615606876</v>
      </c>
      <c r="E12" s="89">
        <v>7236</v>
      </c>
      <c r="F12" s="90">
        <v>0</v>
      </c>
      <c r="H12" s="79" t="s">
        <v>64</v>
      </c>
      <c r="I12" s="109">
        <v>-9.698263058772855E-3</v>
      </c>
      <c r="J12" s="107"/>
      <c r="K12" s="99">
        <f t="shared" si="0"/>
        <v>-2.4765589479560028E-2</v>
      </c>
      <c r="L12" s="99">
        <f t="shared" si="1"/>
        <v>3.7973377557119462E-3</v>
      </c>
    </row>
    <row r="13" spans="1:12" ht="36" x14ac:dyDescent="0.25">
      <c r="B13" s="79" t="s">
        <v>65</v>
      </c>
      <c r="C13" s="87">
        <v>2.8192371475953566E-2</v>
      </c>
      <c r="D13" s="88">
        <v>0.16553352674100774</v>
      </c>
      <c r="E13" s="89">
        <v>7236</v>
      </c>
      <c r="F13" s="90">
        <v>0</v>
      </c>
      <c r="H13" s="79" t="s">
        <v>65</v>
      </c>
      <c r="I13" s="109">
        <v>2.2318864827417339E-3</v>
      </c>
      <c r="J13" s="107"/>
      <c r="K13" s="99">
        <f t="shared" si="0"/>
        <v>1.3102870171561446E-2</v>
      </c>
      <c r="L13" s="99">
        <f t="shared" si="1"/>
        <v>-3.8011739405553686E-4</v>
      </c>
    </row>
    <row r="14" spans="1:12" ht="36" x14ac:dyDescent="0.25">
      <c r="B14" s="79" t="s">
        <v>66</v>
      </c>
      <c r="C14" s="87">
        <v>5.818131564400221E-2</v>
      </c>
      <c r="D14" s="88">
        <v>0.23410216557579452</v>
      </c>
      <c r="E14" s="89">
        <v>7236</v>
      </c>
      <c r="F14" s="90">
        <v>0</v>
      </c>
      <c r="H14" s="79" t="s">
        <v>66</v>
      </c>
      <c r="I14" s="109">
        <v>-3.4519798291880992E-4</v>
      </c>
      <c r="J14" s="107"/>
      <c r="K14" s="99">
        <f t="shared" si="0"/>
        <v>-1.388769340579537E-3</v>
      </c>
      <c r="L14" s="99">
        <f t="shared" si="1"/>
        <v>8.5791913776079982E-5</v>
      </c>
    </row>
    <row r="15" spans="1:12" ht="36" x14ac:dyDescent="0.25">
      <c r="B15" s="79" t="s">
        <v>67</v>
      </c>
      <c r="C15" s="87">
        <v>0.10931453841901603</v>
      </c>
      <c r="D15" s="88">
        <v>0.3120550073137292</v>
      </c>
      <c r="E15" s="89">
        <v>7236</v>
      </c>
      <c r="F15" s="90">
        <v>0</v>
      </c>
      <c r="H15" s="79" t="s">
        <v>67</v>
      </c>
      <c r="I15" s="109">
        <v>-7.5462179539811094E-3</v>
      </c>
      <c r="J15" s="107"/>
      <c r="K15" s="99">
        <f t="shared" si="0"/>
        <v>-2.1538852010072076E-2</v>
      </c>
      <c r="L15" s="99">
        <f t="shared" si="1"/>
        <v>2.6434805182260685E-3</v>
      </c>
    </row>
    <row r="16" spans="1:12" ht="36" x14ac:dyDescent="0.25">
      <c r="B16" s="79" t="s">
        <v>68</v>
      </c>
      <c r="C16" s="87">
        <v>4.3117744610281922E-2</v>
      </c>
      <c r="D16" s="88">
        <v>0.20313617932461267</v>
      </c>
      <c r="E16" s="89">
        <v>7236</v>
      </c>
      <c r="F16" s="90">
        <v>0</v>
      </c>
      <c r="H16" s="79" t="s">
        <v>68</v>
      </c>
      <c r="I16" s="109">
        <v>-2.6031267683023232E-2</v>
      </c>
      <c r="J16" s="107"/>
      <c r="K16" s="99">
        <f t="shared" si="0"/>
        <v>-0.12262147596750977</v>
      </c>
      <c r="L16" s="99">
        <f t="shared" si="1"/>
        <v>5.5254044630073731E-3</v>
      </c>
    </row>
    <row r="17" spans="2:12" ht="36" x14ac:dyDescent="0.25">
      <c r="B17" s="79" t="s">
        <v>69</v>
      </c>
      <c r="C17" s="87">
        <v>1.6721945826423439E-2</v>
      </c>
      <c r="D17" s="88">
        <v>0.12823648062342369</v>
      </c>
      <c r="E17" s="89">
        <v>7236</v>
      </c>
      <c r="F17" s="90">
        <v>0</v>
      </c>
      <c r="H17" s="79" t="s">
        <v>69</v>
      </c>
      <c r="I17" s="109">
        <v>4.1048762611461224E-2</v>
      </c>
      <c r="J17" s="107"/>
      <c r="K17" s="99">
        <f t="shared" si="0"/>
        <v>0.31474933833655183</v>
      </c>
      <c r="L17" s="99">
        <f t="shared" si="1"/>
        <v>-5.3527294362224554E-3</v>
      </c>
    </row>
    <row r="18" spans="2:12" ht="36" x14ac:dyDescent="0.25">
      <c r="B18" s="79" t="s">
        <v>70</v>
      </c>
      <c r="C18" s="87">
        <v>2.6257600884466558E-3</v>
      </c>
      <c r="D18" s="88">
        <v>5.1178388448010009E-2</v>
      </c>
      <c r="E18" s="89">
        <v>7236</v>
      </c>
      <c r="F18" s="90">
        <v>0</v>
      </c>
      <c r="H18" s="79" t="s">
        <v>70</v>
      </c>
      <c r="I18" s="109">
        <v>9.8482261213359724E-3</v>
      </c>
      <c r="J18" s="107"/>
      <c r="K18" s="99">
        <f t="shared" si="0"/>
        <v>0.19192411758378644</v>
      </c>
      <c r="L18" s="99">
        <f t="shared" si="1"/>
        <v>-5.0527341472799531E-4</v>
      </c>
    </row>
    <row r="19" spans="2:12" ht="36" x14ac:dyDescent="0.25">
      <c r="B19" s="79" t="s">
        <v>71</v>
      </c>
      <c r="C19" s="87">
        <v>3.0403537866224434E-3</v>
      </c>
      <c r="D19" s="88">
        <v>5.5059322429651773E-2</v>
      </c>
      <c r="E19" s="89">
        <v>7236</v>
      </c>
      <c r="F19" s="90">
        <v>0</v>
      </c>
      <c r="H19" s="79" t="s">
        <v>71</v>
      </c>
      <c r="I19" s="109">
        <v>1.5038172417720524E-2</v>
      </c>
      <c r="J19" s="107"/>
      <c r="K19" s="99">
        <f t="shared" si="0"/>
        <v>0.27229632315984253</v>
      </c>
      <c r="L19" s="99">
        <f t="shared" si="1"/>
        <v>-8.3040187268041809E-4</v>
      </c>
    </row>
    <row r="20" spans="2:12" ht="48" x14ac:dyDescent="0.25">
      <c r="B20" s="79" t="s">
        <v>72</v>
      </c>
      <c r="C20" s="87">
        <v>0.3982863460475401</v>
      </c>
      <c r="D20" s="88">
        <v>0.48957885667447981</v>
      </c>
      <c r="E20" s="89">
        <v>7236</v>
      </c>
      <c r="F20" s="90">
        <v>0</v>
      </c>
      <c r="H20" s="79" t="s">
        <v>72</v>
      </c>
      <c r="I20" s="109">
        <v>-2.3135077796627598E-2</v>
      </c>
      <c r="J20" s="107"/>
      <c r="K20" s="99">
        <f t="shared" ref="K20:K65" si="2">((1-C20)/D20)*I20</f>
        <v>-2.8434014266958147E-2</v>
      </c>
      <c r="L20" s="99">
        <f t="shared" ref="L20:L65" si="3">((0-C20)/D20)*I20</f>
        <v>1.8821044813360905E-2</v>
      </c>
    </row>
    <row r="21" spans="2:12" ht="36" x14ac:dyDescent="0.25">
      <c r="B21" s="79" t="s">
        <v>73</v>
      </c>
      <c r="C21" s="87">
        <v>9.6738529574350452E-4</v>
      </c>
      <c r="D21" s="88">
        <v>3.1089918642204301E-2</v>
      </c>
      <c r="E21" s="89">
        <v>7236</v>
      </c>
      <c r="F21" s="90">
        <v>0</v>
      </c>
      <c r="H21" s="79" t="s">
        <v>73</v>
      </c>
      <c r="I21" s="109">
        <v>1.4810011989598314E-2</v>
      </c>
      <c r="J21" s="107"/>
      <c r="K21" s="99">
        <f t="shared" si="2"/>
        <v>0.47589976583871713</v>
      </c>
      <c r="L21" s="99">
        <f t="shared" si="3"/>
        <v>-4.6082423030447073E-4</v>
      </c>
    </row>
    <row r="22" spans="2:12" ht="24" x14ac:dyDescent="0.25">
      <c r="B22" s="79" t="s">
        <v>74</v>
      </c>
      <c r="C22" s="87">
        <v>9.6738529574350463E-3</v>
      </c>
      <c r="D22" s="88">
        <v>9.7885615299249759E-2</v>
      </c>
      <c r="E22" s="89">
        <v>7236</v>
      </c>
      <c r="F22" s="90">
        <v>0</v>
      </c>
      <c r="H22" s="79" t="s">
        <v>74</v>
      </c>
      <c r="I22" s="109">
        <v>1.5972987316806276E-3</v>
      </c>
      <c r="J22" s="107"/>
      <c r="K22" s="99">
        <f t="shared" si="2"/>
        <v>1.6160154827502785E-2</v>
      </c>
      <c r="L22" s="99">
        <f t="shared" si="3"/>
        <v>-1.5785805720418573E-4</v>
      </c>
    </row>
    <row r="23" spans="2:12" ht="36" x14ac:dyDescent="0.25">
      <c r="B23" s="79" t="s">
        <v>75</v>
      </c>
      <c r="C23" s="87">
        <v>5.5279159756771688E-3</v>
      </c>
      <c r="D23" s="88">
        <v>7.414929499998231E-2</v>
      </c>
      <c r="E23" s="89">
        <v>7236</v>
      </c>
      <c r="F23" s="90">
        <v>0</v>
      </c>
      <c r="H23" s="79" t="s">
        <v>75</v>
      </c>
      <c r="I23" s="109">
        <v>1.976244658425769E-2</v>
      </c>
      <c r="J23" s="107"/>
      <c r="K23" s="99">
        <f t="shared" si="2"/>
        <v>0.26504906675202772</v>
      </c>
      <c r="L23" s="99">
        <f t="shared" si="3"/>
        <v>-1.4733133226905372E-3</v>
      </c>
    </row>
    <row r="24" spans="2:12" ht="36" x14ac:dyDescent="0.25">
      <c r="B24" s="79" t="s">
        <v>76</v>
      </c>
      <c r="C24" s="87">
        <v>3.8280818131564399E-2</v>
      </c>
      <c r="D24" s="88">
        <v>0.19188664781195441</v>
      </c>
      <c r="E24" s="89">
        <v>7236</v>
      </c>
      <c r="F24" s="90">
        <v>0</v>
      </c>
      <c r="H24" s="79" t="s">
        <v>76</v>
      </c>
      <c r="I24" s="109">
        <v>3.7145801584957928E-2</v>
      </c>
      <c r="J24" s="107"/>
      <c r="K24" s="99">
        <f t="shared" si="2"/>
        <v>0.18617152531186906</v>
      </c>
      <c r="L24" s="99">
        <f t="shared" si="3"/>
        <v>-7.4104774409236573E-3</v>
      </c>
    </row>
    <row r="25" spans="2:12" ht="36" x14ac:dyDescent="0.25">
      <c r="B25" s="79" t="s">
        <v>77</v>
      </c>
      <c r="C25" s="87">
        <v>3.3167495854063019E-3</v>
      </c>
      <c r="D25" s="88">
        <v>5.7499614505423798E-2</v>
      </c>
      <c r="E25" s="89">
        <v>7236</v>
      </c>
      <c r="F25" s="90">
        <v>0</v>
      </c>
      <c r="H25" s="79" t="s">
        <v>77</v>
      </c>
      <c r="I25" s="109">
        <v>4.2739804395619122E-3</v>
      </c>
      <c r="J25" s="107"/>
      <c r="K25" s="99">
        <f t="shared" si="2"/>
        <v>7.4084056968923576E-2</v>
      </c>
      <c r="L25" s="99">
        <f t="shared" si="3"/>
        <v>-2.4653596329092699E-4</v>
      </c>
    </row>
    <row r="26" spans="2:12" ht="48" x14ac:dyDescent="0.25">
      <c r="B26" s="79" t="s">
        <v>78</v>
      </c>
      <c r="C26" s="87">
        <v>1.4648977335544502E-2</v>
      </c>
      <c r="D26" s="88">
        <v>0.12015148719820824</v>
      </c>
      <c r="E26" s="89">
        <v>7236</v>
      </c>
      <c r="F26" s="90">
        <v>0</v>
      </c>
      <c r="H26" s="79" t="s">
        <v>78</v>
      </c>
      <c r="I26" s="109">
        <v>6.8402407177945001E-3</v>
      </c>
      <c r="J26" s="107"/>
      <c r="K26" s="99">
        <f t="shared" si="2"/>
        <v>5.6096169458403268E-2</v>
      </c>
      <c r="L26" s="99">
        <f t="shared" si="3"/>
        <v>-8.3396829769856191E-4</v>
      </c>
    </row>
    <row r="27" spans="2:12" ht="36" x14ac:dyDescent="0.25">
      <c r="B27" s="79" t="s">
        <v>79</v>
      </c>
      <c r="C27" s="87">
        <v>9.6738529574350463E-3</v>
      </c>
      <c r="D27" s="88">
        <v>9.788561529925062E-2</v>
      </c>
      <c r="E27" s="89">
        <v>7236</v>
      </c>
      <c r="F27" s="90">
        <v>0</v>
      </c>
      <c r="H27" s="79" t="s">
        <v>79</v>
      </c>
      <c r="I27" s="109">
        <v>1.1634168857970058E-2</v>
      </c>
      <c r="J27" s="107"/>
      <c r="K27" s="99">
        <f t="shared" si="2"/>
        <v>0.11770495168194842</v>
      </c>
      <c r="L27" s="99">
        <f t="shared" si="3"/>
        <v>-1.1497832288217122E-3</v>
      </c>
    </row>
    <row r="28" spans="2:12" ht="48" x14ac:dyDescent="0.25">
      <c r="B28" s="79" t="s">
        <v>80</v>
      </c>
      <c r="C28" s="87">
        <v>2.3493642896627973E-3</v>
      </c>
      <c r="D28" s="88">
        <v>4.8416616324278072E-2</v>
      </c>
      <c r="E28" s="89">
        <v>7236</v>
      </c>
      <c r="F28" s="90">
        <v>0</v>
      </c>
      <c r="H28" s="79" t="s">
        <v>80</v>
      </c>
      <c r="I28" s="109">
        <v>1.1750932770659637E-2</v>
      </c>
      <c r="J28" s="107"/>
      <c r="K28" s="99">
        <f t="shared" si="2"/>
        <v>0.242134342274544</v>
      </c>
      <c r="L28" s="99">
        <f t="shared" si="3"/>
        <v>-5.702013878192614E-4</v>
      </c>
    </row>
    <row r="29" spans="2:12" ht="48" x14ac:dyDescent="0.25">
      <c r="B29" s="79" t="s">
        <v>81</v>
      </c>
      <c r="C29" s="87">
        <v>3.2061912658927584E-2</v>
      </c>
      <c r="D29" s="88">
        <v>0.17617671762911943</v>
      </c>
      <c r="E29" s="89">
        <v>7236</v>
      </c>
      <c r="F29" s="90">
        <v>0</v>
      </c>
      <c r="H29" s="79" t="s">
        <v>81</v>
      </c>
      <c r="I29" s="109">
        <v>2.9330205005683022E-2</v>
      </c>
      <c r="J29" s="107"/>
      <c r="K29" s="99">
        <f t="shared" si="2"/>
        <v>0.16114400879171534</v>
      </c>
      <c r="L29" s="99">
        <f t="shared" si="3"/>
        <v>-5.3377227355336891E-3</v>
      </c>
    </row>
    <row r="30" spans="2:12" ht="48" x14ac:dyDescent="0.25">
      <c r="B30" s="79" t="s">
        <v>82</v>
      </c>
      <c r="C30" s="87">
        <v>7.7390823659480362E-3</v>
      </c>
      <c r="D30" s="88">
        <v>8.76370376299246E-2</v>
      </c>
      <c r="E30" s="89">
        <v>7236</v>
      </c>
      <c r="F30" s="90">
        <v>0</v>
      </c>
      <c r="H30" s="79" t="s">
        <v>82</v>
      </c>
      <c r="I30" s="109">
        <v>7.5532054622481117E-3</v>
      </c>
      <c r="J30" s="107"/>
      <c r="K30" s="99">
        <f t="shared" si="2"/>
        <v>8.5520355157345976E-2</v>
      </c>
      <c r="L30" s="99">
        <f t="shared" si="3"/>
        <v>-6.6701112657540024E-4</v>
      </c>
    </row>
    <row r="31" spans="2:12" ht="48" x14ac:dyDescent="0.25">
      <c r="B31" s="79" t="s">
        <v>83</v>
      </c>
      <c r="C31" s="87">
        <v>4.0077390823659489E-3</v>
      </c>
      <c r="D31" s="88">
        <v>6.3184086821377355E-2</v>
      </c>
      <c r="E31" s="89">
        <v>7236</v>
      </c>
      <c r="F31" s="90">
        <v>0</v>
      </c>
      <c r="H31" s="79" t="s">
        <v>83</v>
      </c>
      <c r="I31" s="109">
        <v>4.2110598399398719E-5</v>
      </c>
      <c r="J31" s="107"/>
      <c r="K31" s="99">
        <f t="shared" si="2"/>
        <v>6.6380369201159779E-4</v>
      </c>
      <c r="L31" s="99">
        <f t="shared" si="3"/>
        <v>-2.6710568986175025E-6</v>
      </c>
    </row>
    <row r="32" spans="2:12" ht="48" x14ac:dyDescent="0.25">
      <c r="B32" s="79" t="s">
        <v>84</v>
      </c>
      <c r="C32" s="87">
        <v>9.2592592592592615E-2</v>
      </c>
      <c r="D32" s="88">
        <v>0.28988069489361823</v>
      </c>
      <c r="E32" s="89">
        <v>7236</v>
      </c>
      <c r="F32" s="90">
        <v>0</v>
      </c>
      <c r="H32" s="79" t="s">
        <v>84</v>
      </c>
      <c r="I32" s="109">
        <v>1.6944258635957176E-2</v>
      </c>
      <c r="J32" s="107"/>
      <c r="K32" s="99">
        <f t="shared" si="2"/>
        <v>5.3040254387885302E-2</v>
      </c>
      <c r="L32" s="99">
        <f t="shared" si="3"/>
        <v>-5.4122708559066644E-3</v>
      </c>
    </row>
    <row r="33" spans="2:12" ht="48" x14ac:dyDescent="0.25">
      <c r="B33" s="79" t="s">
        <v>85</v>
      </c>
      <c r="C33" s="87">
        <v>4.1182974018794921E-2</v>
      </c>
      <c r="D33" s="88">
        <v>0.19872693434890462</v>
      </c>
      <c r="E33" s="89">
        <v>7236</v>
      </c>
      <c r="F33" s="90">
        <v>0</v>
      </c>
      <c r="H33" s="79" t="s">
        <v>85</v>
      </c>
      <c r="I33" s="109">
        <v>2.2889611887230159E-3</v>
      </c>
      <c r="J33" s="107"/>
      <c r="K33" s="99">
        <f t="shared" si="2"/>
        <v>1.1043772031951053E-2</v>
      </c>
      <c r="L33" s="99">
        <f t="shared" si="3"/>
        <v>-4.7435054273874529E-4</v>
      </c>
    </row>
    <row r="34" spans="2:12" ht="36" x14ac:dyDescent="0.25">
      <c r="B34" s="79" t="s">
        <v>86</v>
      </c>
      <c r="C34" s="87">
        <v>1.5201768933112217E-3</v>
      </c>
      <c r="D34" s="88">
        <v>3.8962491583625587E-2</v>
      </c>
      <c r="E34" s="89">
        <v>7236</v>
      </c>
      <c r="F34" s="90">
        <v>0</v>
      </c>
      <c r="H34" s="79" t="s">
        <v>86</v>
      </c>
      <c r="I34" s="109">
        <v>9.0499935660343501E-4</v>
      </c>
      <c r="J34" s="107"/>
      <c r="K34" s="99">
        <f t="shared" si="2"/>
        <v>2.3192140973674863E-2</v>
      </c>
      <c r="L34" s="99">
        <f t="shared" si="3"/>
        <v>-3.5309834008363114E-5</v>
      </c>
    </row>
    <row r="35" spans="2:12" ht="36" x14ac:dyDescent="0.25">
      <c r="B35" s="79" t="s">
        <v>87</v>
      </c>
      <c r="C35" s="87">
        <v>9.8120508568269767E-3</v>
      </c>
      <c r="D35" s="88">
        <v>9.8575440146230375E-2</v>
      </c>
      <c r="E35" s="89">
        <v>7236</v>
      </c>
      <c r="F35" s="90">
        <v>0</v>
      </c>
      <c r="H35" s="79" t="s">
        <v>87</v>
      </c>
      <c r="I35" s="109">
        <v>5.802081003186489E-3</v>
      </c>
      <c r="J35" s="107"/>
      <c r="K35" s="99">
        <f t="shared" si="2"/>
        <v>5.8281765526841459E-2</v>
      </c>
      <c r="L35" s="99">
        <f t="shared" si="3"/>
        <v>-5.7753040508105294E-4</v>
      </c>
    </row>
    <row r="36" spans="2:12" ht="36" x14ac:dyDescent="0.25">
      <c r="B36" s="79" t="s">
        <v>88</v>
      </c>
      <c r="C36" s="87">
        <v>3.0403537866224434E-3</v>
      </c>
      <c r="D36" s="88">
        <v>5.5059322429653453E-2</v>
      </c>
      <c r="E36" s="89">
        <v>7236</v>
      </c>
      <c r="F36" s="90">
        <v>0</v>
      </c>
      <c r="H36" s="79" t="s">
        <v>88</v>
      </c>
      <c r="I36" s="109">
        <v>1.0152960871877663E-3</v>
      </c>
      <c r="J36" s="107"/>
      <c r="K36" s="99">
        <f t="shared" si="2"/>
        <v>1.8383975378153103E-2</v>
      </c>
      <c r="L36" s="99">
        <f t="shared" si="3"/>
        <v>-5.6064244291567549E-5</v>
      </c>
    </row>
    <row r="37" spans="2:12" ht="48" x14ac:dyDescent="0.25">
      <c r="B37" s="79" t="s">
        <v>89</v>
      </c>
      <c r="C37" s="87">
        <v>5.5279159756771695E-4</v>
      </c>
      <c r="D37" s="88">
        <v>2.3506645485433304E-2</v>
      </c>
      <c r="E37" s="89">
        <v>7236</v>
      </c>
      <c r="F37" s="90">
        <v>0</v>
      </c>
      <c r="H37" s="79" t="s">
        <v>89</v>
      </c>
      <c r="I37" s="109">
        <v>6.5214211201788485E-4</v>
      </c>
      <c r="J37" s="107"/>
      <c r="K37" s="99">
        <f t="shared" si="2"/>
        <v>2.7727546822528978E-2</v>
      </c>
      <c r="L37" s="99">
        <f t="shared" si="3"/>
        <v>-1.5336032534584608E-5</v>
      </c>
    </row>
    <row r="38" spans="2:12" ht="36" x14ac:dyDescent="0.25">
      <c r="B38" s="79" t="s">
        <v>90</v>
      </c>
      <c r="C38" s="87">
        <v>5.8043117744610278E-3</v>
      </c>
      <c r="D38" s="88">
        <v>7.5969858084074554E-2</v>
      </c>
      <c r="E38" s="89">
        <v>7236</v>
      </c>
      <c r="F38" s="90">
        <v>0</v>
      </c>
      <c r="H38" s="79" t="s">
        <v>90</v>
      </c>
      <c r="I38" s="109">
        <v>2.7546807390472394E-3</v>
      </c>
      <c r="J38" s="107"/>
      <c r="K38" s="99">
        <f t="shared" si="2"/>
        <v>3.6049714745654028E-2</v>
      </c>
      <c r="L38" s="99">
        <f t="shared" si="3"/>
        <v>-2.1046539050840549E-4</v>
      </c>
    </row>
    <row r="39" spans="2:12" ht="48" x14ac:dyDescent="0.25">
      <c r="B39" s="79" t="s">
        <v>91</v>
      </c>
      <c r="C39" s="87">
        <v>5.2515201768933116E-3</v>
      </c>
      <c r="D39" s="88">
        <v>7.2281835548635001E-2</v>
      </c>
      <c r="E39" s="89">
        <v>7236</v>
      </c>
      <c r="F39" s="90">
        <v>0</v>
      </c>
      <c r="H39" s="79" t="s">
        <v>91</v>
      </c>
      <c r="I39" s="109">
        <v>8.4906827741798134E-3</v>
      </c>
      <c r="J39" s="107"/>
      <c r="K39" s="99">
        <f t="shared" si="2"/>
        <v>0.11684946457388501</v>
      </c>
      <c r="L39" s="99">
        <f t="shared" si="3"/>
        <v>-6.1687686215721469E-4</v>
      </c>
    </row>
    <row r="40" spans="2:12" ht="36" x14ac:dyDescent="0.25">
      <c r="B40" s="79" t="s">
        <v>92</v>
      </c>
      <c r="C40" s="87">
        <v>1.5201768933112217E-3</v>
      </c>
      <c r="D40" s="88">
        <v>3.8962491583624428E-2</v>
      </c>
      <c r="E40" s="89">
        <v>7236</v>
      </c>
      <c r="F40" s="90">
        <v>0</v>
      </c>
      <c r="H40" s="79" t="s">
        <v>92</v>
      </c>
      <c r="I40" s="109">
        <v>1.1184736890142076E-5</v>
      </c>
      <c r="J40" s="107"/>
      <c r="K40" s="99">
        <f t="shared" si="2"/>
        <v>2.8662782223756988E-4</v>
      </c>
      <c r="L40" s="99">
        <f t="shared" si="3"/>
        <v>-4.3638837987726901E-7</v>
      </c>
    </row>
    <row r="41" spans="2:12" ht="36" x14ac:dyDescent="0.25">
      <c r="B41" s="79" t="s">
        <v>93</v>
      </c>
      <c r="C41" s="87">
        <v>0.63197899391929246</v>
      </c>
      <c r="D41" s="88">
        <v>0.482300416636395</v>
      </c>
      <c r="E41" s="89">
        <v>7236</v>
      </c>
      <c r="F41" s="90">
        <v>0</v>
      </c>
      <c r="H41" s="79" t="s">
        <v>93</v>
      </c>
      <c r="I41" s="109">
        <v>-6.3746849627459315E-2</v>
      </c>
      <c r="J41" s="107"/>
      <c r="K41" s="99">
        <f t="shared" si="2"/>
        <v>-4.8642254754798851E-2</v>
      </c>
      <c r="L41" s="99">
        <f t="shared" si="3"/>
        <v>8.3530240703603154E-2</v>
      </c>
    </row>
    <row r="42" spans="2:12" ht="24" x14ac:dyDescent="0.25">
      <c r="B42" s="79" t="s">
        <v>94</v>
      </c>
      <c r="C42" s="87">
        <v>4.1459369817578768E-4</v>
      </c>
      <c r="D42" s="88">
        <v>2.035875954916903E-2</v>
      </c>
      <c r="E42" s="89">
        <v>7236</v>
      </c>
      <c r="F42" s="90">
        <v>0</v>
      </c>
      <c r="H42" s="79" t="s">
        <v>94</v>
      </c>
      <c r="I42" s="109">
        <v>2.082663596526731E-3</v>
      </c>
      <c r="J42" s="107"/>
      <c r="K42" s="99">
        <f t="shared" si="2"/>
        <v>0.10225574560652261</v>
      </c>
      <c r="L42" s="99">
        <f t="shared" si="3"/>
        <v>-4.2412171549781243E-5</v>
      </c>
    </row>
    <row r="43" spans="2:12" ht="48" x14ac:dyDescent="0.25">
      <c r="B43" s="79" t="s">
        <v>95</v>
      </c>
      <c r="C43" s="87">
        <v>2.7639579878385847E-4</v>
      </c>
      <c r="D43" s="88">
        <v>1.6624006622518471E-2</v>
      </c>
      <c r="E43" s="89">
        <v>7236</v>
      </c>
      <c r="F43" s="90">
        <v>0</v>
      </c>
      <c r="H43" s="79" t="s">
        <v>95</v>
      </c>
      <c r="I43" s="109">
        <v>5.715223584753174E-3</v>
      </c>
      <c r="J43" s="107"/>
      <c r="K43" s="99">
        <f t="shared" si="2"/>
        <v>0.34369836650724594</v>
      </c>
      <c r="L43" s="99">
        <f t="shared" si="3"/>
        <v>-9.5023048522876948E-5</v>
      </c>
    </row>
    <row r="44" spans="2:12" ht="36" x14ac:dyDescent="0.25">
      <c r="B44" s="79" t="s">
        <v>96</v>
      </c>
      <c r="C44" s="87">
        <v>4.284134881149807E-3</v>
      </c>
      <c r="D44" s="88">
        <v>6.5317460704890695E-2</v>
      </c>
      <c r="E44" s="89">
        <v>7236</v>
      </c>
      <c r="F44" s="90">
        <v>0</v>
      </c>
      <c r="H44" s="79" t="s">
        <v>96</v>
      </c>
      <c r="I44" s="109">
        <v>1.4685435604805647E-2</v>
      </c>
      <c r="J44" s="107"/>
      <c r="K44" s="99">
        <f t="shared" si="2"/>
        <v>0.22386848876369972</v>
      </c>
      <c r="L44" s="99">
        <f t="shared" si="3"/>
        <v>-9.6320932014915927E-4</v>
      </c>
    </row>
    <row r="45" spans="2:12" ht="48" x14ac:dyDescent="0.25">
      <c r="B45" s="79" t="s">
        <v>97</v>
      </c>
      <c r="C45" s="87">
        <v>8.2918739635157537E-4</v>
      </c>
      <c r="D45" s="88">
        <v>2.878566235779392E-2</v>
      </c>
      <c r="E45" s="89">
        <v>7236</v>
      </c>
      <c r="F45" s="90">
        <v>0</v>
      </c>
      <c r="H45" s="79" t="s">
        <v>97</v>
      </c>
      <c r="I45" s="109">
        <v>4.6248245446039061E-4</v>
      </c>
      <c r="J45" s="107"/>
      <c r="K45" s="99">
        <f t="shared" si="2"/>
        <v>1.6053094908653431E-2</v>
      </c>
      <c r="L45" s="99">
        <f t="shared" si="3"/>
        <v>-1.3322070463612805E-5</v>
      </c>
    </row>
    <row r="46" spans="2:12" ht="48" x14ac:dyDescent="0.25">
      <c r="B46" s="79" t="s">
        <v>98</v>
      </c>
      <c r="C46" s="87">
        <v>9.6738529574350452E-4</v>
      </c>
      <c r="D46" s="88">
        <v>3.1089918642205748E-2</v>
      </c>
      <c r="E46" s="89">
        <v>7236</v>
      </c>
      <c r="F46" s="90">
        <v>0</v>
      </c>
      <c r="H46" s="79" t="s">
        <v>98</v>
      </c>
      <c r="I46" s="109">
        <v>1.4475736417991557E-3</v>
      </c>
      <c r="J46" s="107"/>
      <c r="K46" s="99">
        <f t="shared" si="2"/>
        <v>4.6515827107387095E-2</v>
      </c>
      <c r="L46" s="99">
        <f t="shared" si="3"/>
        <v>-4.5042300422148232E-5</v>
      </c>
    </row>
    <row r="47" spans="2:12" ht="48" x14ac:dyDescent="0.25">
      <c r="B47" s="79" t="s">
        <v>99</v>
      </c>
      <c r="C47" s="87">
        <v>2.0729684908789387E-3</v>
      </c>
      <c r="D47" s="88">
        <v>4.548579138650026E-2</v>
      </c>
      <c r="E47" s="89">
        <v>7236</v>
      </c>
      <c r="F47" s="90">
        <v>0</v>
      </c>
      <c r="H47" s="79" t="s">
        <v>99</v>
      </c>
      <c r="I47" s="109">
        <v>6.9687311403740741E-3</v>
      </c>
      <c r="J47" s="107"/>
      <c r="K47" s="99">
        <f t="shared" si="2"/>
        <v>0.15288917634095811</v>
      </c>
      <c r="L47" s="99">
        <f t="shared" si="3"/>
        <v>-3.1759280502899486E-4</v>
      </c>
    </row>
    <row r="48" spans="2:12" ht="48" x14ac:dyDescent="0.25">
      <c r="B48" s="79" t="s">
        <v>100</v>
      </c>
      <c r="C48" s="87">
        <v>1.3819789939192924E-4</v>
      </c>
      <c r="D48" s="88">
        <v>1.1755760264309956E-2</v>
      </c>
      <c r="E48" s="89">
        <v>7236</v>
      </c>
      <c r="F48" s="90">
        <v>0</v>
      </c>
      <c r="H48" s="79" t="s">
        <v>100</v>
      </c>
      <c r="I48" s="109">
        <v>5.9245612474683722E-3</v>
      </c>
      <c r="J48" s="107"/>
      <c r="K48" s="99">
        <f t="shared" si="2"/>
        <v>0.50390126647388434</v>
      </c>
      <c r="L48" s="99">
        <f t="shared" si="3"/>
        <v>-6.964772169645949E-5</v>
      </c>
    </row>
    <row r="49" spans="2:12" ht="48" x14ac:dyDescent="0.25">
      <c r="B49" s="79" t="s">
        <v>101</v>
      </c>
      <c r="C49" s="87">
        <v>1.2576008844665561E-2</v>
      </c>
      <c r="D49" s="88">
        <v>0.11144312093880267</v>
      </c>
      <c r="E49" s="89">
        <v>7236</v>
      </c>
      <c r="F49" s="90">
        <v>0</v>
      </c>
      <c r="H49" s="79" t="s">
        <v>101</v>
      </c>
      <c r="I49" s="109">
        <v>1.896165688690345E-2</v>
      </c>
      <c r="J49" s="107"/>
      <c r="K49" s="99">
        <f t="shared" si="2"/>
        <v>0.16800673531447313</v>
      </c>
      <c r="L49" s="99">
        <f t="shared" si="3"/>
        <v>-2.139763878742765E-3</v>
      </c>
    </row>
    <row r="50" spans="2:12" ht="48" x14ac:dyDescent="0.25">
      <c r="B50" s="79" t="s">
        <v>102</v>
      </c>
      <c r="C50" s="87">
        <v>2.3493642896627968E-3</v>
      </c>
      <c r="D50" s="88">
        <v>4.8416616324275595E-2</v>
      </c>
      <c r="E50" s="89">
        <v>7236</v>
      </c>
      <c r="F50" s="90">
        <v>0</v>
      </c>
      <c r="H50" s="79" t="s">
        <v>102</v>
      </c>
      <c r="I50" s="109">
        <v>3.9953588462533999E-3</v>
      </c>
      <c r="J50" s="107"/>
      <c r="K50" s="99">
        <f t="shared" si="2"/>
        <v>8.2326535711606474E-2</v>
      </c>
      <c r="L50" s="99">
        <f t="shared" si="3"/>
        <v>-1.9387049551147111E-4</v>
      </c>
    </row>
    <row r="51" spans="2:12" ht="48" x14ac:dyDescent="0.25">
      <c r="B51" s="79" t="s">
        <v>103</v>
      </c>
      <c r="C51" s="87">
        <v>5.5279159756771695E-4</v>
      </c>
      <c r="D51" s="88">
        <v>2.350664548543269E-2</v>
      </c>
      <c r="E51" s="89">
        <v>7236</v>
      </c>
      <c r="F51" s="90">
        <v>0</v>
      </c>
      <c r="H51" s="79" t="s">
        <v>103</v>
      </c>
      <c r="I51" s="109">
        <v>2.8995114286778085E-3</v>
      </c>
      <c r="J51" s="107"/>
      <c r="K51" s="99">
        <f t="shared" si="2"/>
        <v>0.1232803976611145</v>
      </c>
      <c r="L51" s="99">
        <f t="shared" si="3"/>
        <v>-6.8186060653271279E-5</v>
      </c>
    </row>
    <row r="52" spans="2:12" ht="48" x14ac:dyDescent="0.25">
      <c r="B52" s="79" t="s">
        <v>104</v>
      </c>
      <c r="C52" s="87">
        <v>3.1647318960751798E-2</v>
      </c>
      <c r="D52" s="88">
        <v>0.17507141950995908</v>
      </c>
      <c r="E52" s="89">
        <v>7236</v>
      </c>
      <c r="F52" s="90">
        <v>0</v>
      </c>
      <c r="H52" s="79" t="s">
        <v>104</v>
      </c>
      <c r="I52" s="109">
        <v>5.6002892646388651E-3</v>
      </c>
      <c r="J52" s="107"/>
      <c r="K52" s="99">
        <f t="shared" si="2"/>
        <v>3.0976244661681456E-2</v>
      </c>
      <c r="L52" s="99">
        <f t="shared" si="3"/>
        <v>-1.0123533648530119E-3</v>
      </c>
    </row>
    <row r="53" spans="2:12" ht="48" x14ac:dyDescent="0.25">
      <c r="B53" s="79" t="s">
        <v>105</v>
      </c>
      <c r="C53" s="87">
        <v>1.4925373134328358E-2</v>
      </c>
      <c r="D53" s="88">
        <v>0.12126268396041674</v>
      </c>
      <c r="E53" s="89">
        <v>7236</v>
      </c>
      <c r="F53" s="90">
        <v>0</v>
      </c>
      <c r="H53" s="79" t="s">
        <v>105</v>
      </c>
      <c r="I53" s="109">
        <v>4.6195967424336772E-3</v>
      </c>
      <c r="J53" s="107"/>
      <c r="K53" s="99">
        <f t="shared" si="2"/>
        <v>3.7527187991387156E-2</v>
      </c>
      <c r="L53" s="99">
        <f t="shared" si="3"/>
        <v>-5.6859375744525988E-4</v>
      </c>
    </row>
    <row r="54" spans="2:12" ht="48" x14ac:dyDescent="0.25">
      <c r="B54" s="79" t="s">
        <v>106</v>
      </c>
      <c r="C54" s="87">
        <v>1.3819789939192924E-4</v>
      </c>
      <c r="D54" s="88">
        <v>1.1755760264309946E-2</v>
      </c>
      <c r="E54" s="89">
        <v>7236</v>
      </c>
      <c r="F54" s="90">
        <v>0</v>
      </c>
      <c r="H54" s="79" t="s">
        <v>106</v>
      </c>
      <c r="I54" s="109">
        <v>-5.3024507914471806E-4</v>
      </c>
      <c r="J54" s="107"/>
      <c r="K54" s="99">
        <f t="shared" si="2"/>
        <v>-4.5098895219750218E-2</v>
      </c>
      <c r="L54" s="99">
        <f t="shared" si="3"/>
        <v>6.2334340317553855E-6</v>
      </c>
    </row>
    <row r="55" spans="2:12" ht="36" x14ac:dyDescent="0.25">
      <c r="B55" s="79" t="s">
        <v>107</v>
      </c>
      <c r="C55" s="87">
        <v>7.3244886677722495E-3</v>
      </c>
      <c r="D55" s="88">
        <v>8.5275116460190092E-2</v>
      </c>
      <c r="E55" s="89">
        <v>7236</v>
      </c>
      <c r="F55" s="90">
        <v>0</v>
      </c>
      <c r="H55" s="79" t="s">
        <v>107</v>
      </c>
      <c r="I55" s="109">
        <v>8.6780842170336176E-3</v>
      </c>
      <c r="J55" s="107"/>
      <c r="K55" s="99">
        <f t="shared" si="2"/>
        <v>0.1010203450328865</v>
      </c>
      <c r="L55" s="99">
        <f t="shared" si="3"/>
        <v>-7.4538191378852622E-4</v>
      </c>
    </row>
    <row r="56" spans="2:12" ht="48" x14ac:dyDescent="0.25">
      <c r="B56" s="79" t="s">
        <v>108</v>
      </c>
      <c r="C56" s="87">
        <v>1.1055831951354339E-3</v>
      </c>
      <c r="D56" s="88">
        <v>3.3234222157028585E-2</v>
      </c>
      <c r="E56" s="89">
        <v>7236</v>
      </c>
      <c r="F56" s="90">
        <v>0</v>
      </c>
      <c r="H56" s="79" t="s">
        <v>108</v>
      </c>
      <c r="I56" s="109">
        <v>2.9007143976771906E-3</v>
      </c>
      <c r="J56" s="107"/>
      <c r="K56" s="99">
        <f t="shared" si="2"/>
        <v>8.7184451102685065E-2</v>
      </c>
      <c r="L56" s="99">
        <f t="shared" si="3"/>
        <v>-9.6496348757814124E-5</v>
      </c>
    </row>
    <row r="57" spans="2:12" ht="48" x14ac:dyDescent="0.25">
      <c r="B57" s="79" t="s">
        <v>109</v>
      </c>
      <c r="C57" s="87">
        <v>4.1459369817578774E-4</v>
      </c>
      <c r="D57" s="88">
        <v>2.0358759549168104E-2</v>
      </c>
      <c r="E57" s="89">
        <v>7236</v>
      </c>
      <c r="F57" s="90">
        <v>0</v>
      </c>
      <c r="H57" s="79" t="s">
        <v>109</v>
      </c>
      <c r="I57" s="109">
        <v>-3.465869365932987E-4</v>
      </c>
      <c r="J57" s="107"/>
      <c r="K57" s="99">
        <f t="shared" si="2"/>
        <v>-1.7016913186524343E-2</v>
      </c>
      <c r="L57" s="99">
        <f t="shared" si="3"/>
        <v>7.0580311847881968E-6</v>
      </c>
    </row>
    <row r="58" spans="2:12" ht="48" x14ac:dyDescent="0.25">
      <c r="B58" s="79" t="s">
        <v>110</v>
      </c>
      <c r="C58" s="87">
        <v>5.5279159756771697E-3</v>
      </c>
      <c r="D58" s="88">
        <v>7.4149294999982962E-2</v>
      </c>
      <c r="E58" s="89">
        <v>7236</v>
      </c>
      <c r="F58" s="90">
        <v>0</v>
      </c>
      <c r="H58" s="79" t="s">
        <v>110</v>
      </c>
      <c r="I58" s="109">
        <v>1.7173405297716748E-3</v>
      </c>
      <c r="J58" s="107"/>
      <c r="K58" s="99">
        <f t="shared" si="2"/>
        <v>2.3032548261205512E-2</v>
      </c>
      <c r="L58" s="99">
        <f t="shared" si="3"/>
        <v>-1.280297290784075E-4</v>
      </c>
    </row>
    <row r="59" spans="2:12" ht="48" x14ac:dyDescent="0.25">
      <c r="B59" s="79" t="s">
        <v>111</v>
      </c>
      <c r="C59" s="87">
        <v>2.0729684908789387E-3</v>
      </c>
      <c r="D59" s="88">
        <v>4.5485791386498116E-2</v>
      </c>
      <c r="E59" s="89">
        <v>7236</v>
      </c>
      <c r="F59" s="90">
        <v>0</v>
      </c>
      <c r="H59" s="79" t="s">
        <v>111</v>
      </c>
      <c r="I59" s="109">
        <v>3.9051803048474809E-3</v>
      </c>
      <c r="J59" s="107"/>
      <c r="K59" s="99">
        <f t="shared" si="2"/>
        <v>8.5676974508596376E-2</v>
      </c>
      <c r="L59" s="99">
        <f t="shared" si="3"/>
        <v>-1.779746042970427E-4</v>
      </c>
    </row>
    <row r="60" spans="2:12" ht="36" x14ac:dyDescent="0.25">
      <c r="B60" s="79" t="s">
        <v>112</v>
      </c>
      <c r="C60" s="87">
        <v>2.7639579878385847E-4</v>
      </c>
      <c r="D60" s="88">
        <v>1.6624006622518672E-2</v>
      </c>
      <c r="E60" s="89">
        <v>7236</v>
      </c>
      <c r="F60" s="90">
        <v>0</v>
      </c>
      <c r="H60" s="79" t="s">
        <v>112</v>
      </c>
      <c r="I60" s="109">
        <v>-4.0477047270944048E-4</v>
      </c>
      <c r="J60" s="107"/>
      <c r="K60" s="99">
        <f t="shared" si="2"/>
        <v>-2.434182114094964E-2</v>
      </c>
      <c r="L60" s="99">
        <f t="shared" si="3"/>
        <v>6.7298371968342929E-6</v>
      </c>
    </row>
    <row r="61" spans="2:12" ht="24" x14ac:dyDescent="0.25">
      <c r="B61" s="79" t="s">
        <v>113</v>
      </c>
      <c r="C61" s="87">
        <v>1.2437810945273632E-3</v>
      </c>
      <c r="D61" s="88">
        <v>3.524777724890122E-2</v>
      </c>
      <c r="E61" s="89">
        <v>7236</v>
      </c>
      <c r="F61" s="90">
        <v>0</v>
      </c>
      <c r="H61" s="79" t="s">
        <v>113</v>
      </c>
      <c r="I61" s="109">
        <v>2.7750535119282697E-3</v>
      </c>
      <c r="J61" s="107"/>
      <c r="K61" s="99">
        <f t="shared" si="2"/>
        <v>7.8631964031724316E-2</v>
      </c>
      <c r="L61" s="99">
        <f t="shared" si="3"/>
        <v>-9.7922744746854683E-5</v>
      </c>
    </row>
    <row r="62" spans="2:12" ht="36" x14ac:dyDescent="0.25">
      <c r="B62" s="79" t="s">
        <v>114</v>
      </c>
      <c r="C62" s="87">
        <v>2.0729684908789387E-3</v>
      </c>
      <c r="D62" s="88">
        <v>4.5485791386500454E-2</v>
      </c>
      <c r="E62" s="89">
        <v>7236</v>
      </c>
      <c r="F62" s="90">
        <v>0</v>
      </c>
      <c r="H62" s="79" t="s">
        <v>114</v>
      </c>
      <c r="I62" s="109">
        <v>1.9881579926333135E-2</v>
      </c>
      <c r="J62" s="107"/>
      <c r="K62" s="99">
        <f t="shared" si="2"/>
        <v>0.43618821246859296</v>
      </c>
      <c r="L62" s="99">
        <f t="shared" si="3"/>
        <v>-9.0608270143039673E-4</v>
      </c>
    </row>
    <row r="63" spans="2:12" ht="36" x14ac:dyDescent="0.25">
      <c r="B63" s="79" t="s">
        <v>115</v>
      </c>
      <c r="C63" s="87">
        <v>8.720287451630733E-2</v>
      </c>
      <c r="D63" s="88">
        <v>0.28215161715453269</v>
      </c>
      <c r="E63" s="89">
        <v>7236</v>
      </c>
      <c r="F63" s="90">
        <v>0</v>
      </c>
      <c r="H63" s="79" t="s">
        <v>115</v>
      </c>
      <c r="I63" s="109">
        <v>9.0530961139421176E-2</v>
      </c>
      <c r="J63" s="107"/>
      <c r="K63" s="99">
        <f t="shared" si="2"/>
        <v>0.2928794168494171</v>
      </c>
      <c r="L63" s="99">
        <f t="shared" si="3"/>
        <v>-2.7979850421193365E-2</v>
      </c>
    </row>
    <row r="64" spans="2:12" ht="36" x14ac:dyDescent="0.25">
      <c r="B64" s="79" t="s">
        <v>116</v>
      </c>
      <c r="C64" s="87">
        <v>2.9021558872305139E-3</v>
      </c>
      <c r="D64" s="88">
        <v>5.3797149939239342E-2</v>
      </c>
      <c r="E64" s="89">
        <v>7236</v>
      </c>
      <c r="F64" s="90">
        <v>0</v>
      </c>
      <c r="H64" s="79" t="s">
        <v>116</v>
      </c>
      <c r="I64" s="109">
        <v>1.1522738505487443E-2</v>
      </c>
      <c r="J64" s="107"/>
      <c r="K64" s="99">
        <f t="shared" si="2"/>
        <v>0.21356703347804107</v>
      </c>
      <c r="L64" s="99">
        <f t="shared" si="3"/>
        <v>-6.2160882925001561E-4</v>
      </c>
    </row>
    <row r="65" spans="2:12" ht="36" x14ac:dyDescent="0.25">
      <c r="B65" s="79" t="s">
        <v>117</v>
      </c>
      <c r="C65" s="87">
        <v>0.14911553344389164</v>
      </c>
      <c r="D65" s="88">
        <v>0.35622693345012313</v>
      </c>
      <c r="E65" s="89">
        <v>7236</v>
      </c>
      <c r="F65" s="90">
        <v>0</v>
      </c>
      <c r="H65" s="79" t="s">
        <v>117</v>
      </c>
      <c r="I65" s="109">
        <v>1.9304971274777143E-2</v>
      </c>
      <c r="J65" s="107"/>
      <c r="K65" s="99">
        <f t="shared" si="2"/>
        <v>4.6111898462948935E-2</v>
      </c>
      <c r="L65" s="99">
        <f t="shared" si="3"/>
        <v>-8.0810034824625454E-3</v>
      </c>
    </row>
    <row r="66" spans="2:12" ht="36" x14ac:dyDescent="0.25">
      <c r="B66" s="79" t="s">
        <v>118</v>
      </c>
      <c r="C66" s="87">
        <v>0.74018794914317299</v>
      </c>
      <c r="D66" s="88">
        <v>0.43856165993291901</v>
      </c>
      <c r="E66" s="89">
        <v>7236</v>
      </c>
      <c r="F66" s="90">
        <v>0</v>
      </c>
      <c r="H66" s="79" t="s">
        <v>118</v>
      </c>
      <c r="I66" s="109">
        <v>-7.9098894583463225E-2</v>
      </c>
      <c r="J66" s="107"/>
      <c r="K66" s="99">
        <f t="shared" si="0"/>
        <v>-4.685965030636955E-2</v>
      </c>
      <c r="L66" s="99">
        <f t="shared" si="1"/>
        <v>0.13350015268133789</v>
      </c>
    </row>
    <row r="67" spans="2:12" ht="36" x14ac:dyDescent="0.25">
      <c r="B67" s="79" t="s">
        <v>119</v>
      </c>
      <c r="C67" s="87">
        <v>2.2111663902708678E-3</v>
      </c>
      <c r="D67" s="88">
        <v>4.6974270387878179E-2</v>
      </c>
      <c r="E67" s="89">
        <v>7236</v>
      </c>
      <c r="F67" s="90">
        <v>0</v>
      </c>
      <c r="H67" s="79" t="s">
        <v>119</v>
      </c>
      <c r="I67" s="109">
        <v>-4.6180477936412831E-4</v>
      </c>
      <c r="J67" s="107"/>
      <c r="K67" s="99">
        <f t="shared" si="0"/>
        <v>-9.8092774693960584E-3</v>
      </c>
      <c r="L67" s="99">
        <f t="shared" si="1"/>
        <v>2.1738011012512043E-5</v>
      </c>
    </row>
    <row r="68" spans="2:12" ht="36" x14ac:dyDescent="0.25">
      <c r="B68" s="79" t="s">
        <v>120</v>
      </c>
      <c r="C68" s="87">
        <v>5.9425096738529573E-3</v>
      </c>
      <c r="D68" s="88">
        <v>7.6863598195619665E-2</v>
      </c>
      <c r="E68" s="89">
        <v>7236</v>
      </c>
      <c r="F68" s="90">
        <v>0</v>
      </c>
      <c r="H68" s="79" t="s">
        <v>120</v>
      </c>
      <c r="I68" s="109">
        <v>6.6989032743898155E-4</v>
      </c>
      <c r="J68" s="107"/>
      <c r="K68" s="99">
        <f t="shared" si="0"/>
        <v>8.6635223086095909E-3</v>
      </c>
      <c r="L68" s="99">
        <f t="shared" si="1"/>
        <v>-5.1790832652608426E-5</v>
      </c>
    </row>
    <row r="69" spans="2:12" ht="36" x14ac:dyDescent="0.25">
      <c r="B69" s="79" t="s">
        <v>122</v>
      </c>
      <c r="C69" s="87">
        <v>1.0364842454394693E-2</v>
      </c>
      <c r="D69" s="88">
        <v>0.10128588373549399</v>
      </c>
      <c r="E69" s="89">
        <v>7236</v>
      </c>
      <c r="F69" s="90">
        <v>0</v>
      </c>
      <c r="H69" s="79" t="s">
        <v>122</v>
      </c>
      <c r="I69" s="109">
        <v>7.0623619892333884E-3</v>
      </c>
      <c r="J69" s="107"/>
      <c r="K69" s="99">
        <f t="shared" si="0"/>
        <v>6.9004302101081841E-2</v>
      </c>
      <c r="L69" s="99">
        <f t="shared" si="1"/>
        <v>-7.2270948995686889E-4</v>
      </c>
    </row>
    <row r="70" spans="2:12" ht="24" x14ac:dyDescent="0.25">
      <c r="B70" s="79" t="s">
        <v>124</v>
      </c>
      <c r="C70" s="87">
        <v>4.3808734107241572E-2</v>
      </c>
      <c r="D70" s="88">
        <v>0.20468345992827616</v>
      </c>
      <c r="E70" s="89">
        <v>7236</v>
      </c>
      <c r="F70" s="90">
        <v>0</v>
      </c>
      <c r="H70" s="79" t="s">
        <v>124</v>
      </c>
      <c r="I70" s="109">
        <v>8.4745416231261569E-2</v>
      </c>
      <c r="J70" s="107"/>
      <c r="K70" s="99">
        <f t="shared" si="0"/>
        <v>0.39589338021339732</v>
      </c>
      <c r="L70" s="99">
        <f t="shared" si="1"/>
        <v>-1.8138199382518712E-2</v>
      </c>
    </row>
    <row r="71" spans="2:12" ht="24" x14ac:dyDescent="0.25">
      <c r="B71" s="79" t="s">
        <v>125</v>
      </c>
      <c r="C71" s="87">
        <v>3.6207849640685463E-2</v>
      </c>
      <c r="D71" s="88">
        <v>0.18681987207419107</v>
      </c>
      <c r="E71" s="89">
        <v>7236</v>
      </c>
      <c r="F71" s="90">
        <v>0</v>
      </c>
      <c r="H71" s="79" t="s">
        <v>125</v>
      </c>
      <c r="I71" s="109">
        <v>4.569043881473539E-2</v>
      </c>
      <c r="J71" s="107"/>
      <c r="K71" s="99">
        <f t="shared" si="0"/>
        <v>0.23571414425670215</v>
      </c>
      <c r="L71" s="99">
        <f t="shared" si="1"/>
        <v>-8.8553349290587842E-3</v>
      </c>
    </row>
    <row r="72" spans="2:12" ht="24" x14ac:dyDescent="0.25">
      <c r="B72" s="79" t="s">
        <v>126</v>
      </c>
      <c r="C72" s="87">
        <v>3.59314538419016E-3</v>
      </c>
      <c r="D72" s="88">
        <v>5.9839197352060627E-2</v>
      </c>
      <c r="E72" s="89">
        <v>7236</v>
      </c>
      <c r="F72" s="90">
        <v>0</v>
      </c>
      <c r="H72" s="79" t="s">
        <v>126</v>
      </c>
      <c r="I72" s="109">
        <v>5.2393750936147523E-3</v>
      </c>
      <c r="J72" s="107"/>
      <c r="K72" s="99">
        <f t="shared" ref="K72:K122" si="4">((1-C72)/D72)*I72</f>
        <v>8.7242969294295078E-2</v>
      </c>
      <c r="L72" s="99">
        <f t="shared" ref="L72:L122" si="5">((0-C72)/D72)*I72</f>
        <v>-3.1460710147734704E-4</v>
      </c>
    </row>
    <row r="73" spans="2:12" ht="24" x14ac:dyDescent="0.25">
      <c r="B73" s="79" t="s">
        <v>127</v>
      </c>
      <c r="C73" s="87">
        <v>3.551686014372582E-2</v>
      </c>
      <c r="D73" s="88">
        <v>0.18509496878540238</v>
      </c>
      <c r="E73" s="89">
        <v>7236</v>
      </c>
      <c r="F73" s="90">
        <v>0</v>
      </c>
      <c r="H73" s="79" t="s">
        <v>127</v>
      </c>
      <c r="I73" s="109">
        <v>-1.0296133271315941E-3</v>
      </c>
      <c r="J73" s="107"/>
      <c r="K73" s="99">
        <f t="shared" si="4"/>
        <v>-5.3650550369149855E-3</v>
      </c>
      <c r="L73" s="99">
        <f t="shared" si="5"/>
        <v>1.975668640904358E-4</v>
      </c>
    </row>
    <row r="74" spans="2:12" ht="24" x14ac:dyDescent="0.25">
      <c r="B74" s="79" t="s">
        <v>128</v>
      </c>
      <c r="C74" s="87">
        <v>0.15187949143173024</v>
      </c>
      <c r="D74" s="88">
        <v>0.3589288446724111</v>
      </c>
      <c r="E74" s="89">
        <v>7236</v>
      </c>
      <c r="F74" s="90">
        <v>0</v>
      </c>
      <c r="H74" s="79" t="s">
        <v>128</v>
      </c>
      <c r="I74" s="109">
        <v>-1.2136697329080679E-3</v>
      </c>
      <c r="J74" s="107"/>
      <c r="K74" s="99">
        <f t="shared" si="4"/>
        <v>-2.8678057124312977E-3</v>
      </c>
      <c r="L74" s="99">
        <f t="shared" si="5"/>
        <v>5.1356012350692467E-4</v>
      </c>
    </row>
    <row r="75" spans="2:12" ht="24" x14ac:dyDescent="0.25">
      <c r="B75" s="79" t="s">
        <v>129</v>
      </c>
      <c r="C75" s="87">
        <v>2.4461028192371476E-2</v>
      </c>
      <c r="D75" s="88">
        <v>0.15448619524433868</v>
      </c>
      <c r="E75" s="89">
        <v>7236</v>
      </c>
      <c r="F75" s="90">
        <v>0</v>
      </c>
      <c r="H75" s="79" t="s">
        <v>129</v>
      </c>
      <c r="I75" s="109">
        <v>1.1507090182540772E-2</v>
      </c>
      <c r="J75" s="107"/>
      <c r="K75" s="99">
        <f t="shared" si="4"/>
        <v>7.2664194411797167E-2</v>
      </c>
      <c r="L75" s="99">
        <f t="shared" si="5"/>
        <v>-1.8220091246476978E-3</v>
      </c>
    </row>
    <row r="76" spans="2:12" ht="24" x14ac:dyDescent="0.25">
      <c r="B76" s="79" t="s">
        <v>130</v>
      </c>
      <c r="C76" s="87">
        <v>0.5960475400773908</v>
      </c>
      <c r="D76" s="88">
        <v>0.49072206922600864</v>
      </c>
      <c r="E76" s="89">
        <v>7236</v>
      </c>
      <c r="F76" s="90">
        <v>0</v>
      </c>
      <c r="H76" s="79" t="s">
        <v>130</v>
      </c>
      <c r="I76" s="109">
        <v>-3.197329928327327E-2</v>
      </c>
      <c r="J76" s="107"/>
      <c r="K76" s="99">
        <f t="shared" si="4"/>
        <v>-2.6319771836818572E-2</v>
      </c>
      <c r="L76" s="99">
        <f t="shared" si="5"/>
        <v>3.8835845341155834E-2</v>
      </c>
    </row>
    <row r="77" spans="2:12" ht="24" x14ac:dyDescent="0.25">
      <c r="B77" s="79" t="s">
        <v>131</v>
      </c>
      <c r="C77" s="87">
        <v>7.0895522388059698E-2</v>
      </c>
      <c r="D77" s="88">
        <v>0.25666797922024637</v>
      </c>
      <c r="E77" s="89">
        <v>7236</v>
      </c>
      <c r="F77" s="90">
        <v>0</v>
      </c>
      <c r="H77" s="79" t="s">
        <v>131</v>
      </c>
      <c r="I77" s="109">
        <v>-3.3370416923795464E-2</v>
      </c>
      <c r="J77" s="107"/>
      <c r="K77" s="99">
        <f t="shared" si="4"/>
        <v>-0.12079653986394086</v>
      </c>
      <c r="L77" s="99">
        <f t="shared" si="5"/>
        <v>9.2174066562846439E-3</v>
      </c>
    </row>
    <row r="78" spans="2:12" ht="24" x14ac:dyDescent="0.25">
      <c r="B78" s="79" t="s">
        <v>132</v>
      </c>
      <c r="C78" s="87">
        <v>2.4461028192371476E-2</v>
      </c>
      <c r="D78" s="88">
        <v>0.15448619524433649</v>
      </c>
      <c r="E78" s="89">
        <v>7236</v>
      </c>
      <c r="F78" s="90">
        <v>0</v>
      </c>
      <c r="H78" s="79" t="s">
        <v>132</v>
      </c>
      <c r="I78" s="109">
        <v>-1.3290939807184328E-2</v>
      </c>
      <c r="J78" s="107"/>
      <c r="K78" s="99">
        <f t="shared" si="4"/>
        <v>-8.3928727310235249E-2</v>
      </c>
      <c r="L78" s="99">
        <f t="shared" si="5"/>
        <v>2.1044602257985039E-3</v>
      </c>
    </row>
    <row r="79" spans="2:12" ht="24" x14ac:dyDescent="0.25">
      <c r="B79" s="79" t="s">
        <v>133</v>
      </c>
      <c r="C79" s="87">
        <v>1.3128800442233277E-2</v>
      </c>
      <c r="D79" s="88">
        <v>0.1138342032992339</v>
      </c>
      <c r="E79" s="89">
        <v>7236</v>
      </c>
      <c r="F79" s="90">
        <v>0</v>
      </c>
      <c r="H79" s="79" t="s">
        <v>133</v>
      </c>
      <c r="I79" s="109">
        <v>-9.1228153477480606E-3</v>
      </c>
      <c r="J79" s="107"/>
      <c r="K79" s="99">
        <f t="shared" si="4"/>
        <v>-7.9089091544041437E-2</v>
      </c>
      <c r="L79" s="99">
        <f t="shared" si="5"/>
        <v>1.0521584787402235E-3</v>
      </c>
    </row>
    <row r="80" spans="2:12" x14ac:dyDescent="0.25">
      <c r="B80" s="79" t="s">
        <v>134</v>
      </c>
      <c r="C80" s="87">
        <v>7.8772802653399671E-2</v>
      </c>
      <c r="D80" s="88">
        <v>0.26940244671905461</v>
      </c>
      <c r="E80" s="89">
        <v>7236</v>
      </c>
      <c r="F80" s="90">
        <v>0</v>
      </c>
      <c r="H80" s="79" t="s">
        <v>134</v>
      </c>
      <c r="I80" s="109">
        <v>8.2172029424475768E-2</v>
      </c>
      <c r="J80" s="107"/>
      <c r="K80" s="99">
        <f t="shared" si="4"/>
        <v>0.2809889415961197</v>
      </c>
      <c r="L80" s="99">
        <f t="shared" si="5"/>
        <v>-2.4026957202188455E-2</v>
      </c>
    </row>
    <row r="81" spans="2:12" x14ac:dyDescent="0.25">
      <c r="B81" s="79" t="s">
        <v>135</v>
      </c>
      <c r="C81" s="87">
        <v>0.31163626312880044</v>
      </c>
      <c r="D81" s="88">
        <v>0.46319407683915065</v>
      </c>
      <c r="E81" s="89">
        <v>7236</v>
      </c>
      <c r="F81" s="90">
        <v>0</v>
      </c>
      <c r="H81" s="79" t="s">
        <v>135</v>
      </c>
      <c r="I81" s="109">
        <v>4.3587884081562493E-2</v>
      </c>
      <c r="J81" s="107"/>
      <c r="K81" s="99">
        <f t="shared" si="4"/>
        <v>6.4776991479345639E-2</v>
      </c>
      <c r="L81" s="99">
        <f t="shared" si="5"/>
        <v>-2.9325861430621245E-2</v>
      </c>
    </row>
    <row r="82" spans="2:12" x14ac:dyDescent="0.25">
      <c r="B82" s="79" t="s">
        <v>136</v>
      </c>
      <c r="C82" s="87">
        <v>0.14192924267551132</v>
      </c>
      <c r="D82" s="88">
        <v>0.34900166984197928</v>
      </c>
      <c r="E82" s="89">
        <v>7236</v>
      </c>
      <c r="F82" s="90">
        <v>0</v>
      </c>
      <c r="H82" s="79" t="s">
        <v>136</v>
      </c>
      <c r="I82" s="109">
        <v>8.9034488097896242E-2</v>
      </c>
      <c r="J82" s="107"/>
      <c r="K82" s="99">
        <f t="shared" si="4"/>
        <v>0.2189040833665678</v>
      </c>
      <c r="L82" s="99">
        <f t="shared" si="5"/>
        <v>-3.6207842425103096E-2</v>
      </c>
    </row>
    <row r="83" spans="2:12" x14ac:dyDescent="0.25">
      <c r="B83" s="79" t="s">
        <v>137</v>
      </c>
      <c r="C83" s="87">
        <v>3.8695411829740181E-3</v>
      </c>
      <c r="D83" s="88">
        <v>6.2089456438370709E-2</v>
      </c>
      <c r="E83" s="89">
        <v>7236</v>
      </c>
      <c r="F83" s="90">
        <v>0</v>
      </c>
      <c r="H83" s="79" t="s">
        <v>137</v>
      </c>
      <c r="I83" s="109">
        <v>1.7419671875677358E-2</v>
      </c>
      <c r="J83" s="107"/>
      <c r="K83" s="99">
        <f t="shared" si="4"/>
        <v>0.27947201881504946</v>
      </c>
      <c r="L83" s="99">
        <f t="shared" si="5"/>
        <v>-1.0856293738653415E-3</v>
      </c>
    </row>
    <row r="84" spans="2:12" x14ac:dyDescent="0.25">
      <c r="B84" s="79" t="s">
        <v>138</v>
      </c>
      <c r="C84" s="87">
        <v>9.2592592592592587E-3</v>
      </c>
      <c r="D84" s="88">
        <v>9.578514140717323E-2</v>
      </c>
      <c r="E84" s="89">
        <v>7236</v>
      </c>
      <c r="F84" s="90">
        <v>0</v>
      </c>
      <c r="H84" s="79" t="s">
        <v>138</v>
      </c>
      <c r="I84" s="109">
        <v>4.9488641606473233E-2</v>
      </c>
      <c r="J84" s="107"/>
      <c r="K84" s="99">
        <f t="shared" si="4"/>
        <v>0.51187911531107788</v>
      </c>
      <c r="L84" s="99">
        <f t="shared" si="5"/>
        <v>-4.783916965524093E-3</v>
      </c>
    </row>
    <row r="85" spans="2:12" x14ac:dyDescent="0.25">
      <c r="B85" s="79" t="s">
        <v>139</v>
      </c>
      <c r="C85" s="87">
        <v>4.5743504698728579E-2</v>
      </c>
      <c r="D85" s="88">
        <v>0.20894274285541864</v>
      </c>
      <c r="E85" s="89">
        <v>7236</v>
      </c>
      <c r="F85" s="90">
        <v>0</v>
      </c>
      <c r="H85" s="79" t="s">
        <v>139</v>
      </c>
      <c r="I85" s="109">
        <v>9.126849810450835E-2</v>
      </c>
      <c r="J85" s="107"/>
      <c r="K85" s="99">
        <f t="shared" si="4"/>
        <v>0.4168297780645327</v>
      </c>
      <c r="L85" s="99">
        <f t="shared" si="5"/>
        <v>-1.998126814472995E-2</v>
      </c>
    </row>
    <row r="86" spans="2:12" x14ac:dyDescent="0.25">
      <c r="B86" s="79" t="s">
        <v>140</v>
      </c>
      <c r="C86" s="87">
        <v>1.3543394140409067E-2</v>
      </c>
      <c r="D86" s="88">
        <v>0.11559332675649747</v>
      </c>
      <c r="E86" s="89">
        <v>7236</v>
      </c>
      <c r="F86" s="90">
        <v>0</v>
      </c>
      <c r="H86" s="79" t="s">
        <v>140</v>
      </c>
      <c r="I86" s="109">
        <v>5.5104678266462023E-2</v>
      </c>
      <c r="J86" s="107"/>
      <c r="K86" s="99">
        <f t="shared" si="4"/>
        <v>0.4702552942716775</v>
      </c>
      <c r="L86" s="99">
        <f t="shared" si="5"/>
        <v>-6.4562929165906972E-3</v>
      </c>
    </row>
    <row r="87" spans="2:12" x14ac:dyDescent="0.25">
      <c r="B87" s="79" t="s">
        <v>141</v>
      </c>
      <c r="C87" s="87">
        <v>0.31149806522940854</v>
      </c>
      <c r="D87" s="88">
        <v>0.46313784511317574</v>
      </c>
      <c r="E87" s="89">
        <v>7236</v>
      </c>
      <c r="F87" s="90">
        <v>0</v>
      </c>
      <c r="H87" s="79" t="s">
        <v>141</v>
      </c>
      <c r="I87" s="109">
        <v>5.6212283444567697E-2</v>
      </c>
      <c r="J87" s="107"/>
      <c r="K87" s="99">
        <f t="shared" si="4"/>
        <v>8.3565327942483683E-2</v>
      </c>
      <c r="L87" s="99">
        <f t="shared" si="5"/>
        <v>-3.7807356319220844E-2</v>
      </c>
    </row>
    <row r="88" spans="2:12" x14ac:dyDescent="0.25">
      <c r="B88" s="79" t="s">
        <v>142</v>
      </c>
      <c r="C88" s="87">
        <v>3.9524599226091764E-2</v>
      </c>
      <c r="D88" s="88">
        <v>0.19485289921349419</v>
      </c>
      <c r="E88" s="89">
        <v>7236</v>
      </c>
      <c r="F88" s="90">
        <v>0</v>
      </c>
      <c r="H88" s="79" t="s">
        <v>142</v>
      </c>
      <c r="I88" s="109">
        <v>-4.3220169360502162E-3</v>
      </c>
      <c r="J88" s="107"/>
      <c r="K88" s="99">
        <f t="shared" si="4"/>
        <v>-2.1304229834713011E-2</v>
      </c>
      <c r="L88" s="99">
        <f t="shared" si="5"/>
        <v>8.7669204787452107E-4</v>
      </c>
    </row>
    <row r="89" spans="2:12" x14ac:dyDescent="0.25">
      <c r="B89" s="79" t="s">
        <v>143</v>
      </c>
      <c r="C89" s="87">
        <v>0.17730790491984522</v>
      </c>
      <c r="D89" s="88">
        <v>0.38195546004823211</v>
      </c>
      <c r="E89" s="89">
        <v>7236</v>
      </c>
      <c r="F89" s="90">
        <v>0</v>
      </c>
      <c r="H89" s="79" t="s">
        <v>143</v>
      </c>
      <c r="I89" s="109">
        <v>1.7136800676961456E-2</v>
      </c>
      <c r="J89" s="107"/>
      <c r="K89" s="99">
        <f t="shared" si="4"/>
        <v>3.6910875551092126E-2</v>
      </c>
      <c r="L89" s="99">
        <f t="shared" si="5"/>
        <v>-7.9550904303798409E-3</v>
      </c>
    </row>
    <row r="90" spans="2:12" x14ac:dyDescent="0.25">
      <c r="B90" s="79" t="s">
        <v>144</v>
      </c>
      <c r="C90" s="87">
        <v>1.7551133222775014E-2</v>
      </c>
      <c r="D90" s="88">
        <v>0.13132202493749739</v>
      </c>
      <c r="E90" s="89">
        <v>7236</v>
      </c>
      <c r="F90" s="90">
        <v>0</v>
      </c>
      <c r="H90" s="79" t="s">
        <v>144</v>
      </c>
      <c r="I90" s="109">
        <v>-8.6377291337186024E-3</v>
      </c>
      <c r="J90" s="107"/>
      <c r="K90" s="99">
        <f t="shared" si="4"/>
        <v>-6.4620745857288039E-2</v>
      </c>
      <c r="L90" s="99">
        <f t="shared" si="5"/>
        <v>1.1544288541110678E-3</v>
      </c>
    </row>
    <row r="91" spans="2:12" x14ac:dyDescent="0.25">
      <c r="B91" s="79" t="s">
        <v>145</v>
      </c>
      <c r="C91" s="87">
        <v>1.3405196241017138E-2</v>
      </c>
      <c r="D91" s="88">
        <v>0.11501010800481237</v>
      </c>
      <c r="E91" s="89">
        <v>7236</v>
      </c>
      <c r="F91" s="90">
        <v>0</v>
      </c>
      <c r="H91" s="79" t="s">
        <v>145</v>
      </c>
      <c r="I91" s="109">
        <v>4.4990189820742349E-2</v>
      </c>
      <c r="J91" s="107"/>
      <c r="K91" s="99">
        <f t="shared" si="4"/>
        <v>0.38594075135915357</v>
      </c>
      <c r="L91" s="99">
        <f t="shared" si="5"/>
        <v>-5.2439071132984868E-3</v>
      </c>
    </row>
    <row r="92" spans="2:12" x14ac:dyDescent="0.25">
      <c r="B92" s="79" t="s">
        <v>146</v>
      </c>
      <c r="C92" s="87">
        <v>3.1785516860143724E-3</v>
      </c>
      <c r="D92" s="88">
        <v>5.6292863034681957E-2</v>
      </c>
      <c r="E92" s="89">
        <v>7236</v>
      </c>
      <c r="F92" s="90">
        <v>0</v>
      </c>
      <c r="H92" s="79" t="s">
        <v>146</v>
      </c>
      <c r="I92" s="109">
        <v>1.2772050608798697E-2</v>
      </c>
      <c r="J92" s="107"/>
      <c r="K92" s="99">
        <f t="shared" si="4"/>
        <v>0.22616462015723751</v>
      </c>
      <c r="L92" s="99">
        <f t="shared" si="5"/>
        <v>-7.2116820513190929E-4</v>
      </c>
    </row>
    <row r="93" spans="2:12" ht="24" x14ac:dyDescent="0.25">
      <c r="B93" s="79" t="s">
        <v>147</v>
      </c>
      <c r="C93" s="87">
        <v>0.11332227750138198</v>
      </c>
      <c r="D93" s="88">
        <v>0.31700824439493308</v>
      </c>
      <c r="E93" s="89">
        <v>7236</v>
      </c>
      <c r="F93" s="90">
        <v>0</v>
      </c>
      <c r="H93" s="79" t="s">
        <v>147</v>
      </c>
      <c r="I93" s="109">
        <v>7.1053383377153986E-2</v>
      </c>
      <c r="J93" s="107"/>
      <c r="K93" s="99">
        <f t="shared" si="4"/>
        <v>0.19873758257904492</v>
      </c>
      <c r="L93" s="99">
        <f t="shared" si="5"/>
        <v>-2.5399753384478928E-2</v>
      </c>
    </row>
    <row r="94" spans="2:12" ht="24" x14ac:dyDescent="0.25">
      <c r="B94" s="79" t="s">
        <v>148</v>
      </c>
      <c r="C94" s="87">
        <v>0.89994472084024313</v>
      </c>
      <c r="D94" s="88">
        <v>0.30009442832894462</v>
      </c>
      <c r="E94" s="89">
        <v>7236</v>
      </c>
      <c r="F94" s="90">
        <v>0</v>
      </c>
      <c r="H94" s="79" t="s">
        <v>148</v>
      </c>
      <c r="I94" s="109">
        <v>-0.10040098154772437</v>
      </c>
      <c r="J94" s="107"/>
      <c r="K94" s="99">
        <f t="shared" si="4"/>
        <v>-3.347495750790732E-2</v>
      </c>
      <c r="L94" s="99">
        <f t="shared" si="5"/>
        <v>0.30108967305454731</v>
      </c>
    </row>
    <row r="95" spans="2:12" ht="24" x14ac:dyDescent="0.25">
      <c r="B95" s="79" t="s">
        <v>149</v>
      </c>
      <c r="C95" s="87">
        <v>2.7639579878385847E-4</v>
      </c>
      <c r="D95" s="88">
        <v>1.6624006622518554E-2</v>
      </c>
      <c r="E95" s="89">
        <v>7236</v>
      </c>
      <c r="F95" s="90">
        <v>0</v>
      </c>
      <c r="H95" s="79" t="s">
        <v>149</v>
      </c>
      <c r="I95" s="109">
        <v>2.7174971414530304E-3</v>
      </c>
      <c r="J95" s="107"/>
      <c r="K95" s="99">
        <f t="shared" si="4"/>
        <v>0.16342306029762249</v>
      </c>
      <c r="L95" s="99">
        <f t="shared" si="5"/>
        <v>-4.5181935387786148E-5</v>
      </c>
    </row>
    <row r="96" spans="2:12" ht="24" x14ac:dyDescent="0.25">
      <c r="B96" s="79" t="s">
        <v>150</v>
      </c>
      <c r="C96" s="87">
        <v>1.5201768933112217E-3</v>
      </c>
      <c r="D96" s="88">
        <v>3.8962491583624637E-2</v>
      </c>
      <c r="E96" s="89">
        <v>7236</v>
      </c>
      <c r="F96" s="90">
        <v>0</v>
      </c>
      <c r="H96" s="79" t="s">
        <v>150</v>
      </c>
      <c r="I96" s="109">
        <v>1.0333627179694289E-2</v>
      </c>
      <c r="J96" s="107"/>
      <c r="K96" s="99">
        <f t="shared" si="4"/>
        <v>0.26481669469947594</v>
      </c>
      <c r="L96" s="99">
        <f t="shared" si="5"/>
        <v>-4.0318112687809474E-4</v>
      </c>
    </row>
    <row r="97" spans="2:12" ht="24" x14ac:dyDescent="0.25">
      <c r="B97" s="79" t="s">
        <v>151</v>
      </c>
      <c r="C97" s="87">
        <v>6.0807075732448868E-3</v>
      </c>
      <c r="D97" s="88">
        <v>7.7746819325568858E-2</v>
      </c>
      <c r="E97" s="89">
        <v>7236</v>
      </c>
      <c r="F97" s="90">
        <v>0</v>
      </c>
      <c r="H97" s="79" t="s">
        <v>151</v>
      </c>
      <c r="I97" s="109">
        <v>4.3111361938487781E-2</v>
      </c>
      <c r="J97" s="107"/>
      <c r="K97" s="99">
        <f t="shared" si="4"/>
        <v>0.55113784364633878</v>
      </c>
      <c r="L97" s="99">
        <f t="shared" si="5"/>
        <v>-3.3718110567907264E-3</v>
      </c>
    </row>
    <row r="98" spans="2:12" ht="24" x14ac:dyDescent="0.25">
      <c r="B98" s="79" t="s">
        <v>152</v>
      </c>
      <c r="C98" s="87">
        <v>8.7479270315091215E-2</v>
      </c>
      <c r="D98" s="88">
        <v>0.28255562457688294</v>
      </c>
      <c r="E98" s="89">
        <v>7236</v>
      </c>
      <c r="F98" s="90">
        <v>0</v>
      </c>
      <c r="H98" s="79" t="s">
        <v>152</v>
      </c>
      <c r="I98" s="109">
        <v>9.0759018559851495E-2</v>
      </c>
      <c r="J98" s="107"/>
      <c r="K98" s="99">
        <f t="shared" si="4"/>
        <v>0.29310860813951634</v>
      </c>
      <c r="L98" s="99">
        <f t="shared" si="5"/>
        <v>-2.8099007867986345E-2</v>
      </c>
    </row>
    <row r="99" spans="2:12" ht="24" x14ac:dyDescent="0.25">
      <c r="B99" s="79" t="s">
        <v>153</v>
      </c>
      <c r="C99" s="87">
        <v>5.5279159756771695E-4</v>
      </c>
      <c r="D99" s="88">
        <v>2.3506645485433315E-2</v>
      </c>
      <c r="E99" s="89">
        <v>7236</v>
      </c>
      <c r="F99" s="90">
        <v>0</v>
      </c>
      <c r="H99" s="79" t="s">
        <v>153</v>
      </c>
      <c r="I99" s="109">
        <v>1.1556384259004807E-2</v>
      </c>
      <c r="J99" s="107"/>
      <c r="K99" s="99">
        <f t="shared" si="4"/>
        <v>0.49135024365962848</v>
      </c>
      <c r="L99" s="99">
        <f t="shared" si="5"/>
        <v>-2.7176451529846706E-4</v>
      </c>
    </row>
    <row r="100" spans="2:12" ht="24" x14ac:dyDescent="0.25">
      <c r="B100" s="79" t="s">
        <v>154</v>
      </c>
      <c r="C100" s="87">
        <v>4.1459369817578766E-3</v>
      </c>
      <c r="D100" s="88">
        <v>6.4259776310631261E-2</v>
      </c>
      <c r="E100" s="89">
        <v>7236</v>
      </c>
      <c r="F100" s="90">
        <v>0</v>
      </c>
      <c r="H100" s="79" t="s">
        <v>154</v>
      </c>
      <c r="I100" s="109">
        <v>6.4438652289993499E-3</v>
      </c>
      <c r="J100" s="107"/>
      <c r="K100" s="99">
        <f t="shared" si="4"/>
        <v>9.9862616060481246E-2</v>
      </c>
      <c r="L100" s="99">
        <f t="shared" si="5"/>
        <v>-4.1574777710441809E-4</v>
      </c>
    </row>
    <row r="101" spans="2:12" ht="24" x14ac:dyDescent="0.25">
      <c r="B101" s="79" t="s">
        <v>155</v>
      </c>
      <c r="C101" s="87">
        <v>1.1055831951354339E-2</v>
      </c>
      <c r="D101" s="88">
        <v>0.10457108462997838</v>
      </c>
      <c r="E101" s="89">
        <v>7236</v>
      </c>
      <c r="F101" s="90">
        <v>0</v>
      </c>
      <c r="H101" s="79" t="s">
        <v>155</v>
      </c>
      <c r="I101" s="109">
        <v>-4.0324479973642005E-3</v>
      </c>
      <c r="J101" s="107"/>
      <c r="K101" s="99">
        <f t="shared" si="4"/>
        <v>-3.8135455360950969E-2</v>
      </c>
      <c r="L101" s="99">
        <f t="shared" si="5"/>
        <v>4.2633264797038533E-4</v>
      </c>
    </row>
    <row r="102" spans="2:12" ht="24" x14ac:dyDescent="0.25">
      <c r="B102" s="79" t="s">
        <v>156</v>
      </c>
      <c r="C102" s="87">
        <v>0.28358208955223879</v>
      </c>
      <c r="D102" s="88">
        <v>0.45076753283455506</v>
      </c>
      <c r="E102" s="89">
        <v>7236</v>
      </c>
      <c r="F102" s="90">
        <v>0</v>
      </c>
      <c r="H102" s="79" t="s">
        <v>156</v>
      </c>
      <c r="I102" s="109">
        <v>-6.5485880821448794E-2</v>
      </c>
      <c r="J102" s="107"/>
      <c r="K102" s="99">
        <f t="shared" si="4"/>
        <v>-0.10407860922661603</v>
      </c>
      <c r="L102" s="99">
        <f t="shared" si="5"/>
        <v>4.1197782818868843E-2</v>
      </c>
    </row>
    <row r="103" spans="2:12" ht="24" x14ac:dyDescent="0.25">
      <c r="B103" s="79" t="s">
        <v>157</v>
      </c>
      <c r="C103" s="87">
        <v>6.4953012714206743E-3</v>
      </c>
      <c r="D103" s="88">
        <v>8.0336817603423982E-2</v>
      </c>
      <c r="E103" s="89">
        <v>7236</v>
      </c>
      <c r="F103" s="90">
        <v>0</v>
      </c>
      <c r="H103" s="79" t="s">
        <v>157</v>
      </c>
      <c r="I103" s="109">
        <v>-2.2512193479403918E-3</v>
      </c>
      <c r="J103" s="107"/>
      <c r="K103" s="99">
        <f t="shared" si="4"/>
        <v>-2.7840248926566183E-2</v>
      </c>
      <c r="L103" s="99">
        <f t="shared" si="5"/>
        <v>1.820130337388525E-4</v>
      </c>
    </row>
    <row r="104" spans="2:12" ht="24" x14ac:dyDescent="0.25">
      <c r="B104" s="79" t="s">
        <v>159</v>
      </c>
      <c r="C104" s="87">
        <v>3.454947484798231E-3</v>
      </c>
      <c r="D104" s="88">
        <v>5.8681229582421106E-2</v>
      </c>
      <c r="E104" s="89">
        <v>7236</v>
      </c>
      <c r="F104" s="90">
        <v>0</v>
      </c>
      <c r="H104" s="79" t="s">
        <v>159</v>
      </c>
      <c r="I104" s="109">
        <v>-7.1401307340112225E-5</v>
      </c>
      <c r="J104" s="107"/>
      <c r="K104" s="99">
        <f t="shared" si="4"/>
        <v>-1.2125618375628193E-3</v>
      </c>
      <c r="L104" s="99">
        <f t="shared" si="5"/>
        <v>4.2038615918833002E-6</v>
      </c>
    </row>
    <row r="105" spans="2:12" ht="24" x14ac:dyDescent="0.25">
      <c r="B105" s="79" t="s">
        <v>160</v>
      </c>
      <c r="C105" s="87">
        <v>0.68380320619126589</v>
      </c>
      <c r="D105" s="88">
        <v>0.46502286629105516</v>
      </c>
      <c r="E105" s="89">
        <v>7236</v>
      </c>
      <c r="F105" s="90">
        <v>0</v>
      </c>
      <c r="H105" s="79" t="s">
        <v>160</v>
      </c>
      <c r="I105" s="109">
        <v>6.0474499944070434E-2</v>
      </c>
      <c r="J105" s="107"/>
      <c r="K105" s="99">
        <f t="shared" si="4"/>
        <v>4.1120220908735461E-2</v>
      </c>
      <c r="L105" s="99">
        <f t="shared" si="5"/>
        <v>-8.8926072140045054E-2</v>
      </c>
    </row>
    <row r="106" spans="2:12" ht="24" x14ac:dyDescent="0.25">
      <c r="B106" s="79" t="s">
        <v>161</v>
      </c>
      <c r="C106" s="87">
        <v>8.2918739635157537E-4</v>
      </c>
      <c r="D106" s="88">
        <v>2.878566235779419E-2</v>
      </c>
      <c r="E106" s="89">
        <v>7236</v>
      </c>
      <c r="F106" s="90">
        <v>0</v>
      </c>
      <c r="H106" s="79" t="s">
        <v>161</v>
      </c>
      <c r="I106" s="109">
        <v>1.3760967418868183E-3</v>
      </c>
      <c r="J106" s="107"/>
      <c r="K106" s="99">
        <f t="shared" si="4"/>
        <v>4.7765296581407081E-2</v>
      </c>
      <c r="L106" s="99">
        <f t="shared" si="5"/>
        <v>-3.9639250275026619E-5</v>
      </c>
    </row>
    <row r="107" spans="2:12" ht="24" x14ac:dyDescent="0.25">
      <c r="B107" s="79" t="s">
        <v>162</v>
      </c>
      <c r="C107" s="87">
        <v>2.9021558872305139E-3</v>
      </c>
      <c r="D107" s="88">
        <v>5.3797149939237079E-2</v>
      </c>
      <c r="E107" s="89">
        <v>7236</v>
      </c>
      <c r="F107" s="90">
        <v>0</v>
      </c>
      <c r="H107" s="79" t="s">
        <v>162</v>
      </c>
      <c r="I107" s="109">
        <v>9.451320818000394E-3</v>
      </c>
      <c r="J107" s="107"/>
      <c r="K107" s="99">
        <f t="shared" si="4"/>
        <v>0.17517455148256827</v>
      </c>
      <c r="L107" s="99">
        <f t="shared" si="5"/>
        <v>-5.0986355940872252E-4</v>
      </c>
    </row>
    <row r="108" spans="2:12" ht="24" x14ac:dyDescent="0.25">
      <c r="B108" s="79" t="s">
        <v>163</v>
      </c>
      <c r="C108" s="87">
        <v>1.3819789939192924E-3</v>
      </c>
      <c r="D108" s="88">
        <v>3.7151848904128745E-2</v>
      </c>
      <c r="E108" s="89">
        <v>7236</v>
      </c>
      <c r="F108" s="90">
        <v>0</v>
      </c>
      <c r="H108" s="79" t="s">
        <v>163</v>
      </c>
      <c r="I108" s="109">
        <v>1.1504133719625312E-2</v>
      </c>
      <c r="J108" s="107"/>
      <c r="K108" s="99">
        <f t="shared" si="4"/>
        <v>0.30922378259362604</v>
      </c>
      <c r="L108" s="99">
        <f t="shared" si="5"/>
        <v>-4.2793216522782465E-4</v>
      </c>
    </row>
    <row r="109" spans="2:12" ht="24" x14ac:dyDescent="0.25">
      <c r="B109" s="79" t="s">
        <v>164</v>
      </c>
      <c r="C109" s="87">
        <v>6.9098949695964621E-4</v>
      </c>
      <c r="D109" s="88">
        <v>2.6279411541670846E-2</v>
      </c>
      <c r="E109" s="89">
        <v>7236</v>
      </c>
      <c r="F109" s="90">
        <v>0</v>
      </c>
      <c r="H109" s="79" t="s">
        <v>164</v>
      </c>
      <c r="I109" s="109">
        <v>1.774773430837176E-2</v>
      </c>
      <c r="J109" s="107"/>
      <c r="K109" s="99">
        <f t="shared" si="4"/>
        <v>0.67488082000036376</v>
      </c>
      <c r="L109" s="99">
        <f t="shared" si="5"/>
        <v>-4.6665801410618432E-4</v>
      </c>
    </row>
    <row r="110" spans="2:12" ht="24" x14ac:dyDescent="0.25">
      <c r="B110" s="79" t="s">
        <v>165</v>
      </c>
      <c r="C110" s="87">
        <v>8.2918739635157537E-4</v>
      </c>
      <c r="D110" s="88">
        <v>2.8785662357793906E-2</v>
      </c>
      <c r="E110" s="89">
        <v>7236</v>
      </c>
      <c r="F110" s="90">
        <v>0</v>
      </c>
      <c r="H110" s="79" t="s">
        <v>165</v>
      </c>
      <c r="I110" s="109">
        <v>1.013757192783347E-2</v>
      </c>
      <c r="J110" s="107"/>
      <c r="K110" s="99">
        <f t="shared" si="4"/>
        <v>0.35188233138636688</v>
      </c>
      <c r="L110" s="99">
        <f t="shared" si="5"/>
        <v>-2.9201853227084384E-4</v>
      </c>
    </row>
    <row r="111" spans="2:12" ht="24" x14ac:dyDescent="0.25">
      <c r="B111" s="79" t="s">
        <v>166</v>
      </c>
      <c r="C111" s="87">
        <v>4.9751243781094526E-3</v>
      </c>
      <c r="D111" s="88">
        <v>7.0363745929087895E-2</v>
      </c>
      <c r="E111" s="89">
        <v>7236</v>
      </c>
      <c r="F111" s="90">
        <v>0</v>
      </c>
      <c r="H111" s="79" t="s">
        <v>166</v>
      </c>
      <c r="I111" s="109">
        <v>3.836126832273547E-3</v>
      </c>
      <c r="J111" s="107"/>
      <c r="K111" s="99">
        <f t="shared" si="4"/>
        <v>5.4247277113409681E-2</v>
      </c>
      <c r="L111" s="99">
        <f t="shared" si="5"/>
        <v>-2.712363855670484E-4</v>
      </c>
    </row>
    <row r="112" spans="2:12" ht="36" x14ac:dyDescent="0.25">
      <c r="B112" s="79" t="s">
        <v>167</v>
      </c>
      <c r="C112" s="87">
        <v>1.2299613045881702E-2</v>
      </c>
      <c r="D112" s="88">
        <v>0.11022709136548037</v>
      </c>
      <c r="E112" s="89">
        <v>7236</v>
      </c>
      <c r="F112" s="90">
        <v>0</v>
      </c>
      <c r="H112" s="79" t="s">
        <v>167</v>
      </c>
      <c r="I112" s="109">
        <v>1.7109644387731443E-3</v>
      </c>
      <c r="J112" s="107"/>
      <c r="K112" s="99">
        <f t="shared" si="4"/>
        <v>1.5331260376250841E-2</v>
      </c>
      <c r="L112" s="99">
        <f t="shared" si="5"/>
        <v>-1.9091677256000066E-4</v>
      </c>
    </row>
    <row r="113" spans="2:12" ht="36" x14ac:dyDescent="0.25">
      <c r="B113" s="79" t="s">
        <v>168</v>
      </c>
      <c r="C113" s="87">
        <v>6.8546158098396898E-2</v>
      </c>
      <c r="D113" s="88">
        <v>0.25269825311955685</v>
      </c>
      <c r="E113" s="89">
        <v>7236</v>
      </c>
      <c r="F113" s="90">
        <v>0</v>
      </c>
      <c r="H113" s="79" t="s">
        <v>168</v>
      </c>
      <c r="I113" s="109">
        <v>-3.6285304822748915E-2</v>
      </c>
      <c r="J113" s="107"/>
      <c r="K113" s="99">
        <f t="shared" si="4"/>
        <v>-0.1337487939250995</v>
      </c>
      <c r="L113" s="99">
        <f t="shared" si="5"/>
        <v>9.8426412146660758E-3</v>
      </c>
    </row>
    <row r="114" spans="2:12" ht="36" x14ac:dyDescent="0.25">
      <c r="B114" s="79" t="s">
        <v>169</v>
      </c>
      <c r="C114" s="87">
        <v>0.11802100608070758</v>
      </c>
      <c r="D114" s="88">
        <v>0.32265528896191814</v>
      </c>
      <c r="E114" s="89">
        <v>7236</v>
      </c>
      <c r="F114" s="90">
        <v>0</v>
      </c>
      <c r="H114" s="79" t="s">
        <v>169</v>
      </c>
      <c r="I114" s="109">
        <v>-2.3499679785455883E-4</v>
      </c>
      <c r="J114" s="107"/>
      <c r="K114" s="99">
        <f t="shared" si="4"/>
        <v>-6.4236430158280016E-4</v>
      </c>
      <c r="L114" s="99">
        <f t="shared" si="5"/>
        <v>8.5957241233423906E-5</v>
      </c>
    </row>
    <row r="115" spans="2:12" ht="36" x14ac:dyDescent="0.25">
      <c r="B115" s="79" t="s">
        <v>170</v>
      </c>
      <c r="C115" s="87">
        <v>0.17716970702045329</v>
      </c>
      <c r="D115" s="88">
        <v>0.38183864562443065</v>
      </c>
      <c r="E115" s="89">
        <v>7236</v>
      </c>
      <c r="F115" s="90">
        <v>0</v>
      </c>
      <c r="H115" s="79" t="s">
        <v>170</v>
      </c>
      <c r="I115" s="109">
        <v>-3.8285074843797819E-2</v>
      </c>
      <c r="J115" s="107"/>
      <c r="K115" s="99">
        <f t="shared" si="4"/>
        <v>-8.2501128975433588E-2</v>
      </c>
      <c r="L115" s="99">
        <f t="shared" si="5"/>
        <v>1.7763931364881736E-2</v>
      </c>
    </row>
    <row r="116" spans="2:12" ht="36" x14ac:dyDescent="0.25">
      <c r="B116" s="79" t="s">
        <v>171</v>
      </c>
      <c r="C116" s="87">
        <v>4.1459369817578775E-3</v>
      </c>
      <c r="D116" s="88">
        <v>6.4259776310632372E-2</v>
      </c>
      <c r="E116" s="89">
        <v>7236</v>
      </c>
      <c r="F116" s="90">
        <v>0</v>
      </c>
      <c r="H116" s="79" t="s">
        <v>171</v>
      </c>
      <c r="I116" s="109">
        <v>-2.1562357786114651E-3</v>
      </c>
      <c r="J116" s="107"/>
      <c r="K116" s="99">
        <f t="shared" si="4"/>
        <v>-3.3415867347179676E-2</v>
      </c>
      <c r="L116" s="99">
        <f t="shared" si="5"/>
        <v>1.391168499049945E-4</v>
      </c>
    </row>
    <row r="117" spans="2:12" ht="36" x14ac:dyDescent="0.25">
      <c r="B117" s="79" t="s">
        <v>172</v>
      </c>
      <c r="C117" s="87">
        <v>0.53123272526257592</v>
      </c>
      <c r="D117" s="88">
        <v>0.499058049022854</v>
      </c>
      <c r="E117" s="89">
        <v>7236</v>
      </c>
      <c r="F117" s="90">
        <v>0</v>
      </c>
      <c r="H117" s="79" t="s">
        <v>172</v>
      </c>
      <c r="I117" s="109">
        <v>2.5384684448944957E-3</v>
      </c>
      <c r="J117" s="107"/>
      <c r="K117" s="99">
        <f t="shared" si="4"/>
        <v>2.3843938340440368E-3</v>
      </c>
      <c r="L117" s="99">
        <f t="shared" si="5"/>
        <v>-2.7021255595711304E-3</v>
      </c>
    </row>
    <row r="118" spans="2:12" ht="36" x14ac:dyDescent="0.25">
      <c r="B118" s="79" t="s">
        <v>173</v>
      </c>
      <c r="C118" s="87">
        <v>1.658374792703151E-3</v>
      </c>
      <c r="D118" s="88">
        <v>4.0692178870325259E-2</v>
      </c>
      <c r="E118" s="89">
        <v>7236</v>
      </c>
      <c r="F118" s="90">
        <v>0</v>
      </c>
      <c r="H118" s="79" t="s">
        <v>173</v>
      </c>
      <c r="I118" s="109">
        <v>1.6533940607396881E-3</v>
      </c>
      <c r="J118" s="107"/>
      <c r="K118" s="99">
        <f t="shared" si="4"/>
        <v>4.0564358054335822E-2</v>
      </c>
      <c r="L118" s="99">
        <f t="shared" si="5"/>
        <v>-6.7382654575308669E-5</v>
      </c>
    </row>
    <row r="119" spans="2:12" ht="36" x14ac:dyDescent="0.25">
      <c r="B119" s="79" t="s">
        <v>174</v>
      </c>
      <c r="C119" s="87">
        <v>3.7313432835820899E-3</v>
      </c>
      <c r="D119" s="88">
        <v>6.0974865080417745E-2</v>
      </c>
      <c r="E119" s="89">
        <v>7236</v>
      </c>
      <c r="F119" s="90">
        <v>0</v>
      </c>
      <c r="H119" s="79" t="s">
        <v>174</v>
      </c>
      <c r="I119" s="109">
        <v>1.0254626386310146E-3</v>
      </c>
      <c r="J119" s="107"/>
      <c r="K119" s="99">
        <f t="shared" si="4"/>
        <v>1.6755039706187001E-2</v>
      </c>
      <c r="L119" s="99">
        <f t="shared" si="5"/>
        <v>-6.2752957701074909E-5</v>
      </c>
    </row>
    <row r="120" spans="2:12" ht="36" x14ac:dyDescent="0.25">
      <c r="B120" s="79" t="s">
        <v>175</v>
      </c>
      <c r="C120" s="87">
        <v>1.6030956329463792E-2</v>
      </c>
      <c r="D120" s="88">
        <v>0.12560312495605072</v>
      </c>
      <c r="E120" s="89">
        <v>7236</v>
      </c>
      <c r="F120" s="90">
        <v>0</v>
      </c>
      <c r="H120" s="79" t="s">
        <v>175</v>
      </c>
      <c r="I120" s="109">
        <v>7.9981922454299866E-3</v>
      </c>
      <c r="J120" s="107"/>
      <c r="K120" s="99">
        <f t="shared" si="4"/>
        <v>6.2657466345543492E-2</v>
      </c>
      <c r="L120" s="99">
        <f t="shared" si="5"/>
        <v>-1.0208238898993043E-3</v>
      </c>
    </row>
    <row r="121" spans="2:12" ht="36" x14ac:dyDescent="0.25">
      <c r="B121" s="79" t="s">
        <v>176</v>
      </c>
      <c r="C121" s="87">
        <v>5.5831951354339417E-2</v>
      </c>
      <c r="D121" s="88">
        <v>0.22961278413057246</v>
      </c>
      <c r="E121" s="89">
        <v>7236</v>
      </c>
      <c r="F121" s="90">
        <v>0</v>
      </c>
      <c r="H121" s="79" t="s">
        <v>176</v>
      </c>
      <c r="I121" s="109">
        <v>7.7768807667140824E-2</v>
      </c>
      <c r="J121" s="107"/>
      <c r="K121" s="99">
        <f t="shared" si="4"/>
        <v>0.31978543206387355</v>
      </c>
      <c r="L121" s="99">
        <f t="shared" si="5"/>
        <v>-1.8910028476844983E-2</v>
      </c>
    </row>
    <row r="122" spans="2:12" ht="36" x14ac:dyDescent="0.25">
      <c r="B122" s="79" t="s">
        <v>177</v>
      </c>
      <c r="C122" s="87">
        <v>4.6987285793255945E-3</v>
      </c>
      <c r="D122" s="88">
        <v>6.8390766348045751E-2</v>
      </c>
      <c r="E122" s="89">
        <v>7236</v>
      </c>
      <c r="F122" s="90">
        <v>0</v>
      </c>
      <c r="H122" s="79" t="s">
        <v>177</v>
      </c>
      <c r="I122" s="109">
        <v>2.7111993747241891E-2</v>
      </c>
      <c r="J122" s="107"/>
      <c r="K122" s="99">
        <f t="shared" si="4"/>
        <v>0.39456498718047056</v>
      </c>
      <c r="L122" s="99">
        <f t="shared" si="5"/>
        <v>-1.8627061322043874E-3</v>
      </c>
    </row>
    <row r="123" spans="2:12" ht="36" x14ac:dyDescent="0.25">
      <c r="B123" s="79" t="s">
        <v>178</v>
      </c>
      <c r="C123" s="87">
        <v>5.5279159756771695E-4</v>
      </c>
      <c r="D123" s="88">
        <v>2.35066454854332E-2</v>
      </c>
      <c r="E123" s="89">
        <v>7236</v>
      </c>
      <c r="F123" s="90">
        <v>0</v>
      </c>
      <c r="H123" s="79" t="s">
        <v>178</v>
      </c>
      <c r="I123" s="109">
        <v>1.2529159037864069E-2</v>
      </c>
      <c r="J123" s="107"/>
      <c r="K123" s="99">
        <f t="shared" ref="K123:K124" si="6">((1-C123)/D123)*I123</f>
        <v>0.53271033639330767</v>
      </c>
      <c r="L123" s="99">
        <f t="shared" ref="L123:L124" si="7">((0-C123)/D123)*I123</f>
        <v>-2.9464067278390913E-4</v>
      </c>
    </row>
    <row r="124" spans="2:12" ht="36" x14ac:dyDescent="0.25">
      <c r="B124" s="79" t="s">
        <v>179</v>
      </c>
      <c r="C124" s="87">
        <v>4.8369264787175232E-3</v>
      </c>
      <c r="D124" s="88">
        <v>6.9384406985444583E-2</v>
      </c>
      <c r="E124" s="89">
        <v>7236</v>
      </c>
      <c r="F124" s="90">
        <v>0</v>
      </c>
      <c r="H124" s="79" t="s">
        <v>179</v>
      </c>
      <c r="I124" s="109">
        <v>1.9352424665414335E-2</v>
      </c>
      <c r="J124" s="107"/>
      <c r="K124" s="99">
        <f t="shared" si="6"/>
        <v>0.27756695267515813</v>
      </c>
      <c r="L124" s="99">
        <f t="shared" si="7"/>
        <v>-1.3490964232232374E-3</v>
      </c>
    </row>
    <row r="125" spans="2:12" ht="24" x14ac:dyDescent="0.25">
      <c r="B125" s="79" t="s">
        <v>181</v>
      </c>
      <c r="C125" s="87">
        <v>1.2437810945273632E-3</v>
      </c>
      <c r="D125" s="88">
        <v>3.5247777248900665E-2</v>
      </c>
      <c r="E125" s="89">
        <v>7236</v>
      </c>
      <c r="F125" s="90">
        <v>0</v>
      </c>
      <c r="H125" s="79" t="s">
        <v>181</v>
      </c>
      <c r="I125" s="109">
        <v>1.824104685562871E-3</v>
      </c>
      <c r="J125" s="107"/>
      <c r="K125" s="99">
        <f t="shared" ref="K125:K141" si="8">((1-C125)/D125)*I125</f>
        <v>5.1686547091344605E-2</v>
      </c>
      <c r="L125" s="99">
        <f t="shared" ref="L125:L141" si="9">((0-C125)/D125)*I125</f>
        <v>-6.4366808332932246E-5</v>
      </c>
    </row>
    <row r="126" spans="2:12" x14ac:dyDescent="0.25">
      <c r="B126" s="79" t="s">
        <v>182</v>
      </c>
      <c r="C126" s="87">
        <v>0.79380873410724162</v>
      </c>
      <c r="D126" s="88">
        <v>0.40459739325312988</v>
      </c>
      <c r="E126" s="89">
        <v>7236</v>
      </c>
      <c r="F126" s="90">
        <v>0</v>
      </c>
      <c r="H126" s="79" t="s">
        <v>182</v>
      </c>
      <c r="I126" s="109">
        <v>-4.9754046718991245E-2</v>
      </c>
      <c r="J126" s="107"/>
      <c r="K126" s="99">
        <f t="shared" si="8"/>
        <v>-2.5355699387459872E-2</v>
      </c>
      <c r="L126" s="99">
        <f t="shared" si="9"/>
        <v>9.7616043754403192E-2</v>
      </c>
    </row>
    <row r="127" spans="2:12" ht="24" x14ac:dyDescent="0.25">
      <c r="B127" s="79" t="s">
        <v>183</v>
      </c>
      <c r="C127" s="91">
        <v>3.2005251520176894</v>
      </c>
      <c r="D127" s="92">
        <v>2.6348899782667217</v>
      </c>
      <c r="E127" s="89">
        <v>7236</v>
      </c>
      <c r="F127" s="90">
        <v>0</v>
      </c>
      <c r="H127" s="79" t="s">
        <v>183</v>
      </c>
      <c r="I127" s="109">
        <v>-2.5188660825043223E-2</v>
      </c>
      <c r="J127" s="107"/>
      <c r="K127" s="99">
        <f t="shared" si="8"/>
        <v>2.1036279369665362E-2</v>
      </c>
      <c r="L127" s="99">
        <f t="shared" si="9"/>
        <v>3.0595942593862974E-2</v>
      </c>
    </row>
    <row r="128" spans="2:12" x14ac:dyDescent="0.25">
      <c r="B128" s="79" t="s">
        <v>184</v>
      </c>
      <c r="C128" s="93">
        <v>0.85226644555002762</v>
      </c>
      <c r="D128" s="94">
        <v>0.35486018939045549</v>
      </c>
      <c r="E128" s="89">
        <v>7236</v>
      </c>
      <c r="F128" s="90">
        <v>0</v>
      </c>
      <c r="H128" s="79" t="s">
        <v>184</v>
      </c>
      <c r="I128" s="109">
        <v>4.1398085124640868E-2</v>
      </c>
      <c r="J128" s="107"/>
      <c r="K128" s="99">
        <f t="shared" si="8"/>
        <v>1.7234636191202517E-2</v>
      </c>
      <c r="L128" s="99">
        <f t="shared" si="9"/>
        <v>-9.9425632732596733E-2</v>
      </c>
    </row>
    <row r="129" spans="2:12" x14ac:dyDescent="0.25">
      <c r="B129" s="79" t="s">
        <v>185</v>
      </c>
      <c r="C129" s="93">
        <v>6.730237700386954E-2</v>
      </c>
      <c r="D129" s="94">
        <v>0.25056225437421636</v>
      </c>
      <c r="E129" s="89">
        <v>7236</v>
      </c>
      <c r="F129" s="90">
        <v>0</v>
      </c>
      <c r="H129" s="79" t="s">
        <v>185</v>
      </c>
      <c r="I129" s="109">
        <v>-1.8583441181928242E-2</v>
      </c>
      <c r="J129" s="107"/>
      <c r="K129" s="99">
        <f t="shared" si="8"/>
        <v>-6.9175349099415126E-2</v>
      </c>
      <c r="L129" s="99">
        <f t="shared" si="9"/>
        <v>4.9916128332219839E-3</v>
      </c>
    </row>
    <row r="130" spans="2:12" x14ac:dyDescent="0.25">
      <c r="B130" s="79" t="s">
        <v>186</v>
      </c>
      <c r="C130" s="93">
        <v>3.0127142067440577E-2</v>
      </c>
      <c r="D130" s="94">
        <v>0.17094892807379033</v>
      </c>
      <c r="E130" s="89">
        <v>7236</v>
      </c>
      <c r="F130" s="90">
        <v>0</v>
      </c>
      <c r="H130" s="79" t="s">
        <v>186</v>
      </c>
      <c r="I130" s="109">
        <v>-2.0416364694673349E-2</v>
      </c>
      <c r="J130" s="107"/>
      <c r="K130" s="99">
        <f t="shared" si="8"/>
        <v>-0.11583154219293496</v>
      </c>
      <c r="L130" s="99">
        <f t="shared" si="9"/>
        <v>3.5980729834795984E-3</v>
      </c>
    </row>
    <row r="131" spans="2:12" x14ac:dyDescent="0.25">
      <c r="B131" s="79" t="s">
        <v>187</v>
      </c>
      <c r="C131" s="93">
        <v>5.0304035378662251E-2</v>
      </c>
      <c r="D131" s="94">
        <v>0.21858669337041597</v>
      </c>
      <c r="E131" s="89">
        <v>7236</v>
      </c>
      <c r="F131" s="90">
        <v>0</v>
      </c>
      <c r="H131" s="79" t="s">
        <v>187</v>
      </c>
      <c r="I131" s="109">
        <v>-2.9938088410304445E-2</v>
      </c>
      <c r="J131" s="107"/>
      <c r="K131" s="99">
        <f t="shared" si="8"/>
        <v>-0.1300723356639194</v>
      </c>
      <c r="L131" s="99">
        <f t="shared" si="9"/>
        <v>6.8897453698583628E-3</v>
      </c>
    </row>
    <row r="132" spans="2:12" x14ac:dyDescent="0.25">
      <c r="B132" s="79" t="s">
        <v>188</v>
      </c>
      <c r="C132" s="93">
        <v>0.77003869541182957</v>
      </c>
      <c r="D132" s="94">
        <v>0.42083675970948775</v>
      </c>
      <c r="E132" s="89">
        <v>7236</v>
      </c>
      <c r="F132" s="90">
        <v>0</v>
      </c>
      <c r="H132" s="79" t="s">
        <v>188</v>
      </c>
      <c r="I132" s="109">
        <v>3.998777219041328E-2</v>
      </c>
      <c r="J132" s="107"/>
      <c r="K132" s="99">
        <f t="shared" si="8"/>
        <v>2.1850848454469468E-2</v>
      </c>
      <c r="L132" s="99">
        <f t="shared" si="9"/>
        <v>-7.3168826675663323E-2</v>
      </c>
    </row>
    <row r="133" spans="2:12" x14ac:dyDescent="0.25">
      <c r="B133" s="79" t="s">
        <v>189</v>
      </c>
      <c r="C133" s="93">
        <v>0.12686567164179105</v>
      </c>
      <c r="D133" s="94">
        <v>0.33284543470608097</v>
      </c>
      <c r="E133" s="89">
        <v>7236</v>
      </c>
      <c r="F133" s="90">
        <v>0</v>
      </c>
      <c r="H133" s="79" t="s">
        <v>189</v>
      </c>
      <c r="I133" s="109">
        <v>-2.0697608788906932E-2</v>
      </c>
      <c r="J133" s="107"/>
      <c r="K133" s="99">
        <f t="shared" si="8"/>
        <v>-5.4294849393026839E-2</v>
      </c>
      <c r="L133" s="99">
        <f t="shared" si="9"/>
        <v>7.8889952109526176E-3</v>
      </c>
    </row>
    <row r="134" spans="2:12" x14ac:dyDescent="0.25">
      <c r="B134" s="79" t="s">
        <v>190</v>
      </c>
      <c r="C134" s="93">
        <v>4.906025428413488E-2</v>
      </c>
      <c r="D134" s="94">
        <v>0.21600878227338793</v>
      </c>
      <c r="E134" s="89">
        <v>7236</v>
      </c>
      <c r="F134" s="90">
        <v>0</v>
      </c>
      <c r="H134" s="79" t="s">
        <v>190</v>
      </c>
      <c r="I134" s="109">
        <v>-1.2086972417241944E-2</v>
      </c>
      <c r="J134" s="107"/>
      <c r="K134" s="99">
        <f t="shared" si="8"/>
        <v>-5.3210718360420933E-2</v>
      </c>
      <c r="L134" s="99">
        <f t="shared" si="9"/>
        <v>2.7452121810709823E-3</v>
      </c>
    </row>
    <row r="135" spans="2:12" x14ac:dyDescent="0.25">
      <c r="B135" s="79" t="s">
        <v>191</v>
      </c>
      <c r="C135" s="93">
        <v>5.4035378662244331E-2</v>
      </c>
      <c r="D135" s="94">
        <v>0.22610312150429093</v>
      </c>
      <c r="E135" s="89">
        <v>7236</v>
      </c>
      <c r="F135" s="90">
        <v>0</v>
      </c>
      <c r="H135" s="79" t="s">
        <v>191</v>
      </c>
      <c r="I135" s="109">
        <v>-3.2411439700247353E-2</v>
      </c>
      <c r="J135" s="107"/>
      <c r="K135" s="99">
        <f t="shared" si="8"/>
        <v>-0.13560217602955174</v>
      </c>
      <c r="L135" s="99">
        <f t="shared" si="9"/>
        <v>7.745865716224213E-3</v>
      </c>
    </row>
    <row r="136" spans="2:12" x14ac:dyDescent="0.25">
      <c r="B136" s="79" t="s">
        <v>192</v>
      </c>
      <c r="C136" s="93">
        <v>0.83250414593698174</v>
      </c>
      <c r="D136" s="94">
        <v>0.37344379235774006</v>
      </c>
      <c r="E136" s="89">
        <v>7236</v>
      </c>
      <c r="F136" s="90">
        <v>0</v>
      </c>
      <c r="H136" s="79" t="s">
        <v>192</v>
      </c>
      <c r="I136" s="109">
        <v>4.775328123780103E-2</v>
      </c>
      <c r="J136" s="107"/>
      <c r="K136" s="99">
        <f t="shared" si="8"/>
        <v>2.1418153920134939E-2</v>
      </c>
      <c r="L136" s="99">
        <f t="shared" si="9"/>
        <v>-0.10645458681096773</v>
      </c>
    </row>
    <row r="137" spans="2:12" x14ac:dyDescent="0.25">
      <c r="B137" s="79" t="s">
        <v>193</v>
      </c>
      <c r="C137" s="93">
        <v>0.13488114980652294</v>
      </c>
      <c r="D137" s="94">
        <v>0.3416201889963455</v>
      </c>
      <c r="E137" s="89">
        <v>7236</v>
      </c>
      <c r="F137" s="90">
        <v>0</v>
      </c>
      <c r="H137" s="79" t="s">
        <v>193</v>
      </c>
      <c r="I137" s="109">
        <v>-4.2477650006416103E-2</v>
      </c>
      <c r="J137" s="107"/>
      <c r="K137" s="99">
        <f t="shared" si="8"/>
        <v>-0.10757038640027435</v>
      </c>
      <c r="L137" s="99">
        <f t="shared" si="9"/>
        <v>1.6771357368477281E-2</v>
      </c>
    </row>
    <row r="138" spans="2:12" x14ac:dyDescent="0.25">
      <c r="B138" s="79" t="s">
        <v>194</v>
      </c>
      <c r="C138" s="93">
        <v>2.639579878385848E-2</v>
      </c>
      <c r="D138" s="94">
        <v>0.16032034380419674</v>
      </c>
      <c r="E138" s="89">
        <v>7236</v>
      </c>
      <c r="F138" s="90">
        <v>0</v>
      </c>
      <c r="H138" s="79" t="s">
        <v>194</v>
      </c>
      <c r="I138" s="109">
        <v>-1.6702370946701083E-2</v>
      </c>
      <c r="J138" s="107"/>
      <c r="K138" s="99">
        <f t="shared" si="8"/>
        <v>-0.10143128525122909</v>
      </c>
      <c r="L138" s="99">
        <f t="shared" si="9"/>
        <v>2.7499468393165009E-3</v>
      </c>
    </row>
    <row r="139" spans="2:12" x14ac:dyDescent="0.25">
      <c r="B139" s="79" t="s">
        <v>195</v>
      </c>
      <c r="C139" s="93">
        <v>6.2189054726368162E-3</v>
      </c>
      <c r="D139" s="94">
        <v>7.8619875987616258E-2</v>
      </c>
      <c r="E139" s="89">
        <v>7236</v>
      </c>
      <c r="F139" s="90">
        <v>0</v>
      </c>
      <c r="H139" s="79" t="s">
        <v>195</v>
      </c>
      <c r="I139" s="109">
        <v>-8.1940318404829272E-3</v>
      </c>
      <c r="J139" s="107"/>
      <c r="K139" s="99">
        <f t="shared" si="8"/>
        <v>-0.10357525789419761</v>
      </c>
      <c r="L139" s="99">
        <f t="shared" si="9"/>
        <v>6.4815555628409017E-4</v>
      </c>
    </row>
    <row r="140" spans="2:12" x14ac:dyDescent="0.25">
      <c r="B140" s="79" t="s">
        <v>196</v>
      </c>
      <c r="C140" s="93">
        <v>0.98037589828634597</v>
      </c>
      <c r="D140" s="94">
        <v>0.13871429451198236</v>
      </c>
      <c r="E140" s="89">
        <v>7236</v>
      </c>
      <c r="F140" s="90">
        <v>0</v>
      </c>
      <c r="H140" s="79" t="s">
        <v>196</v>
      </c>
      <c r="I140" s="109">
        <v>8.6103560598947207E-3</v>
      </c>
      <c r="J140" s="107"/>
      <c r="K140" s="99">
        <f t="shared" si="8"/>
        <v>1.2181188947009019E-3</v>
      </c>
      <c r="L140" s="99">
        <f t="shared" si="9"/>
        <v>-6.0854474922592702E-2</v>
      </c>
    </row>
    <row r="141" spans="2:12" x14ac:dyDescent="0.25">
      <c r="B141" s="79" t="s">
        <v>197</v>
      </c>
      <c r="C141" s="93">
        <v>1.3957987838584854E-2</v>
      </c>
      <c r="D141" s="94">
        <v>0.11732461258027578</v>
      </c>
      <c r="E141" s="89">
        <v>7236</v>
      </c>
      <c r="F141" s="90">
        <v>0</v>
      </c>
      <c r="H141" s="79" t="s">
        <v>197</v>
      </c>
      <c r="I141" s="109">
        <v>-8.275578599029625E-3</v>
      </c>
      <c r="J141" s="107"/>
      <c r="K141" s="99">
        <f t="shared" si="8"/>
        <v>-6.9551204935825714E-2</v>
      </c>
      <c r="L141" s="99">
        <f t="shared" si="9"/>
        <v>9.8453702852395204E-4</v>
      </c>
    </row>
    <row r="142" spans="2:12" x14ac:dyDescent="0.25">
      <c r="B142" s="79" t="s">
        <v>198</v>
      </c>
      <c r="C142" s="93">
        <v>4.2841348811498061E-3</v>
      </c>
      <c r="D142" s="94">
        <v>6.5317460704891139E-2</v>
      </c>
      <c r="E142" s="89">
        <v>7236</v>
      </c>
      <c r="F142" s="90">
        <v>0</v>
      </c>
      <c r="H142" s="79" t="s">
        <v>198</v>
      </c>
      <c r="I142" s="109">
        <v>-2.0576441796140684E-3</v>
      </c>
      <c r="J142" s="107"/>
      <c r="K142" s="99">
        <f t="shared" ref="K142:K152" si="10">((1-C142)/D142)*I142</f>
        <v>-3.1367247475647307E-2</v>
      </c>
      <c r="L142" s="99">
        <f t="shared" ref="L142:L152" si="11">((0-C142)/D142)*I142</f>
        <v>1.3495970461416604E-4</v>
      </c>
    </row>
    <row r="143" spans="2:12" x14ac:dyDescent="0.25">
      <c r="B143" s="79" t="s">
        <v>199</v>
      </c>
      <c r="C143" s="93">
        <v>1.3819789939192924E-3</v>
      </c>
      <c r="D143" s="94">
        <v>3.7151848904129266E-2</v>
      </c>
      <c r="E143" s="89">
        <v>7236</v>
      </c>
      <c r="F143" s="90">
        <v>0</v>
      </c>
      <c r="H143" s="79" t="s">
        <v>199</v>
      </c>
      <c r="I143" s="109">
        <v>-2.3969283660603786E-3</v>
      </c>
      <c r="J143" s="107"/>
      <c r="K143" s="99">
        <f t="shared" si="10"/>
        <v>-6.4427906874441276E-2</v>
      </c>
      <c r="L143" s="99">
        <f t="shared" si="11"/>
        <v>8.9161232873569463E-5</v>
      </c>
    </row>
    <row r="144" spans="2:12" x14ac:dyDescent="0.25">
      <c r="B144" s="79" t="s">
        <v>200</v>
      </c>
      <c r="C144" s="93">
        <v>0.98576561636263127</v>
      </c>
      <c r="D144" s="94">
        <v>0.1184639413004577</v>
      </c>
      <c r="E144" s="89">
        <v>7236</v>
      </c>
      <c r="F144" s="90">
        <v>0</v>
      </c>
      <c r="H144" s="79" t="s">
        <v>200</v>
      </c>
      <c r="I144" s="109">
        <v>6.1604768085293847E-3</v>
      </c>
      <c r="J144" s="107"/>
      <c r="K144" s="99">
        <f t="shared" si="10"/>
        <v>7.4023022802620028E-4</v>
      </c>
      <c r="L144" s="99">
        <f t="shared" si="11"/>
        <v>-5.1262739966125043E-2</v>
      </c>
    </row>
    <row r="145" spans="2:12" x14ac:dyDescent="0.25">
      <c r="B145" s="79" t="s">
        <v>201</v>
      </c>
      <c r="C145" s="93">
        <v>9.1210613598673301E-3</v>
      </c>
      <c r="D145" s="94">
        <v>9.5074269844628231E-2</v>
      </c>
      <c r="E145" s="89">
        <v>7236</v>
      </c>
      <c r="F145" s="90">
        <v>0</v>
      </c>
      <c r="H145" s="79" t="s">
        <v>201</v>
      </c>
      <c r="I145" s="109">
        <v>-6.4003510933545189E-3</v>
      </c>
      <c r="J145" s="107"/>
      <c r="K145" s="99">
        <f t="shared" si="10"/>
        <v>-6.6705462042164335E-2</v>
      </c>
      <c r="L145" s="99">
        <f t="shared" si="11"/>
        <v>6.1402517360988095E-4</v>
      </c>
    </row>
    <row r="146" spans="2:12" x14ac:dyDescent="0.25">
      <c r="B146" s="79" t="s">
        <v>202</v>
      </c>
      <c r="C146" s="93">
        <v>3.7313432835820895E-3</v>
      </c>
      <c r="D146" s="94">
        <v>6.0974865080414872E-2</v>
      </c>
      <c r="E146" s="89">
        <v>7236</v>
      </c>
      <c r="F146" s="90">
        <v>0</v>
      </c>
      <c r="H146" s="79" t="s">
        <v>202</v>
      </c>
      <c r="I146" s="109">
        <v>-1.1410930597349077E-3</v>
      </c>
      <c r="J146" s="107"/>
      <c r="K146" s="99">
        <f t="shared" si="10"/>
        <v>-1.864432579409963E-2</v>
      </c>
      <c r="L146" s="99">
        <f t="shared" si="11"/>
        <v>6.982893555842558E-5</v>
      </c>
    </row>
    <row r="147" spans="2:12" x14ac:dyDescent="0.25">
      <c r="B147" s="79" t="s">
        <v>203</v>
      </c>
      <c r="C147" s="93">
        <v>1.3819789939192924E-3</v>
      </c>
      <c r="D147" s="94">
        <v>3.7151848904129627E-2</v>
      </c>
      <c r="E147" s="89">
        <v>7236</v>
      </c>
      <c r="F147" s="90">
        <v>0</v>
      </c>
      <c r="H147" s="79" t="s">
        <v>203</v>
      </c>
      <c r="I147" s="109">
        <v>-1.3917923937092922E-3</v>
      </c>
      <c r="J147" s="107"/>
      <c r="K147" s="99">
        <f t="shared" si="10"/>
        <v>-3.7410492528752663E-2</v>
      </c>
      <c r="L147" s="99">
        <f t="shared" si="11"/>
        <v>5.1772062730075642E-5</v>
      </c>
    </row>
    <row r="148" spans="2:12" x14ac:dyDescent="0.25">
      <c r="B148" s="79" t="s">
        <v>204</v>
      </c>
      <c r="C148" s="93">
        <v>0.58817025981205084</v>
      </c>
      <c r="D148" s="94">
        <v>0.49219862356229527</v>
      </c>
      <c r="E148" s="89">
        <v>7236</v>
      </c>
      <c r="F148" s="90">
        <v>0</v>
      </c>
      <c r="H148" s="79" t="s">
        <v>204</v>
      </c>
      <c r="I148" s="109">
        <v>4.4627051871672922E-2</v>
      </c>
      <c r="J148" s="107"/>
      <c r="K148" s="99">
        <f t="shared" si="10"/>
        <v>3.7340102750894992E-2</v>
      </c>
      <c r="L148" s="99">
        <f t="shared" si="11"/>
        <v>-5.3328683660338619E-2</v>
      </c>
    </row>
    <row r="149" spans="2:12" x14ac:dyDescent="0.25">
      <c r="B149" s="79" t="s">
        <v>205</v>
      </c>
      <c r="C149" s="93">
        <v>0.16943062465450526</v>
      </c>
      <c r="D149" s="94">
        <v>0.37515775150918185</v>
      </c>
      <c r="E149" s="89">
        <v>7236</v>
      </c>
      <c r="F149" s="90">
        <v>0</v>
      </c>
      <c r="H149" s="79" t="s">
        <v>205</v>
      </c>
      <c r="I149" s="109">
        <v>-2.3043921708885345E-2</v>
      </c>
      <c r="J149" s="107"/>
      <c r="K149" s="99">
        <f t="shared" si="10"/>
        <v>-5.1017406896871627E-2</v>
      </c>
      <c r="L149" s="99">
        <f t="shared" si="11"/>
        <v>1.0407211456832715E-2</v>
      </c>
    </row>
    <row r="150" spans="2:12" x14ac:dyDescent="0.25">
      <c r="B150" s="79" t="s">
        <v>206</v>
      </c>
      <c r="C150" s="93">
        <v>0.12935323383084579</v>
      </c>
      <c r="D150" s="94">
        <v>0.33561367800149039</v>
      </c>
      <c r="E150" s="89">
        <v>7236</v>
      </c>
      <c r="F150" s="90">
        <v>0</v>
      </c>
      <c r="H150" s="79" t="s">
        <v>206</v>
      </c>
      <c r="I150" s="109">
        <v>-2.0517055787582946E-2</v>
      </c>
      <c r="J150" s="107"/>
      <c r="K150" s="99">
        <f t="shared" si="10"/>
        <v>-5.3225209351246687E-2</v>
      </c>
      <c r="L150" s="99">
        <f t="shared" si="11"/>
        <v>7.9077453893280809E-3</v>
      </c>
    </row>
    <row r="151" spans="2:12" x14ac:dyDescent="0.25">
      <c r="B151" s="79" t="s">
        <v>207</v>
      </c>
      <c r="C151" s="93">
        <v>0.11304588170259812</v>
      </c>
      <c r="D151" s="94">
        <v>0.31667075783692045</v>
      </c>
      <c r="E151" s="89">
        <v>7236</v>
      </c>
      <c r="F151" s="90">
        <v>0</v>
      </c>
      <c r="H151" s="79" t="s">
        <v>207</v>
      </c>
      <c r="I151" s="109">
        <v>-2.0319094632989643E-2</v>
      </c>
      <c r="J151" s="107"/>
      <c r="K151" s="99">
        <f t="shared" si="10"/>
        <v>-5.6911174204742482E-2</v>
      </c>
      <c r="L151" s="99">
        <f t="shared" si="11"/>
        <v>7.2535588188655893E-3</v>
      </c>
    </row>
    <row r="152" spans="2:12" ht="15.75" thickBot="1" x14ac:dyDescent="0.3">
      <c r="B152" s="80" t="s">
        <v>208</v>
      </c>
      <c r="C152" s="95">
        <v>11.769554317548746</v>
      </c>
      <c r="D152" s="96">
        <v>18.61744848293592</v>
      </c>
      <c r="E152" s="97">
        <v>7236</v>
      </c>
      <c r="F152" s="98">
        <v>3646</v>
      </c>
      <c r="H152" s="80" t="s">
        <v>208</v>
      </c>
      <c r="I152" s="110">
        <v>3.7155837235713294E-4</v>
      </c>
      <c r="J152" s="107"/>
      <c r="K152" s="99">
        <f t="shared" si="10"/>
        <v>-2.1493375297414104E-4</v>
      </c>
      <c r="L152" s="99">
        <f t="shared" si="11"/>
        <v>-2.3489128757925567E-4</v>
      </c>
    </row>
    <row r="153" spans="2:12" ht="44.25" customHeight="1" thickTop="1" x14ac:dyDescent="0.25">
      <c r="B153" s="81" t="s">
        <v>48</v>
      </c>
      <c r="C153" s="81"/>
      <c r="D153" s="81"/>
      <c r="E153" s="81"/>
      <c r="F153" s="81"/>
      <c r="H153" s="81" t="s">
        <v>7</v>
      </c>
      <c r="I153" s="81"/>
      <c r="J153" s="107"/>
    </row>
  </sheetData>
  <mergeCells count="7">
    <mergeCell ref="H4:I4"/>
    <mergeCell ref="H5:H6"/>
    <mergeCell ref="H153:I153"/>
    <mergeCell ref="B5:F5"/>
    <mergeCell ref="B6"/>
    <mergeCell ref="B153:F153"/>
    <mergeCell ref="K5:L5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8"/>
  <sheetViews>
    <sheetView tabSelected="1" topLeftCell="A25" workbookViewId="0">
      <selection activeCell="N87" sqref="N87"/>
    </sheetView>
  </sheetViews>
  <sheetFormatPr defaultRowHeight="15" x14ac:dyDescent="0.25"/>
  <cols>
    <col min="1" max="1" width="26.140625" customWidth="1"/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s="74" t="s">
        <v>12</v>
      </c>
    </row>
    <row r="3" spans="1:9" x14ac:dyDescent="0.25">
      <c r="B3" t="s">
        <v>13</v>
      </c>
    </row>
    <row r="5" spans="1:9" ht="15.75" customHeight="1" thickBot="1" x14ac:dyDescent="0.3">
      <c r="C5" s="11" t="s">
        <v>22</v>
      </c>
      <c r="D5" s="11"/>
      <c r="E5" s="11"/>
      <c r="F5" s="11"/>
      <c r="G5" s="11"/>
      <c r="H5" s="11"/>
      <c r="I5" s="11"/>
    </row>
    <row r="6" spans="1:9" ht="25.5" customHeight="1" thickTop="1" x14ac:dyDescent="0.25">
      <c r="C6" s="59" t="s">
        <v>14</v>
      </c>
      <c r="D6" s="60"/>
      <c r="E6" s="32" t="s">
        <v>15</v>
      </c>
      <c r="F6" s="33"/>
      <c r="G6" s="61" t="s">
        <v>16</v>
      </c>
      <c r="H6" s="33" t="s">
        <v>17</v>
      </c>
      <c r="I6" s="34" t="s">
        <v>18</v>
      </c>
    </row>
    <row r="7" spans="1:9" ht="15.75" thickBot="1" x14ac:dyDescent="0.3">
      <c r="C7" s="62"/>
      <c r="D7" s="63"/>
      <c r="E7" s="36" t="s">
        <v>19</v>
      </c>
      <c r="F7" s="37" t="s">
        <v>20</v>
      </c>
      <c r="G7" s="37" t="s">
        <v>21</v>
      </c>
      <c r="H7" s="64"/>
      <c r="I7" s="65"/>
    </row>
    <row r="8" spans="1:9" ht="15.75" thickTop="1" x14ac:dyDescent="0.25">
      <c r="C8" s="66" t="s">
        <v>5</v>
      </c>
      <c r="D8" s="15" t="s">
        <v>209</v>
      </c>
      <c r="E8" s="67">
        <v>0.60915546433984358</v>
      </c>
      <c r="F8" s="40">
        <v>8.3602388789021369E-4</v>
      </c>
      <c r="G8" s="68"/>
      <c r="H8" s="41">
        <v>728.63404163857774</v>
      </c>
      <c r="I8" s="69">
        <v>0</v>
      </c>
    </row>
    <row r="9" spans="1:9" ht="36.75" thickBot="1" x14ac:dyDescent="0.3">
      <c r="C9" s="28"/>
      <c r="D9" s="70" t="s">
        <v>212</v>
      </c>
      <c r="E9" s="71">
        <v>0.87763326327361368</v>
      </c>
      <c r="F9" s="72">
        <v>8.3607100242646536E-4</v>
      </c>
      <c r="G9" s="72">
        <v>0.99599880141615638</v>
      </c>
      <c r="H9" s="44">
        <v>1049.7114009773397</v>
      </c>
      <c r="I9" s="45">
        <v>0</v>
      </c>
    </row>
    <row r="10" spans="1:9" ht="15.75" customHeight="1" thickTop="1" x14ac:dyDescent="0.25">
      <c r="C10" s="73" t="s">
        <v>44</v>
      </c>
      <c r="D10" s="73"/>
      <c r="E10" s="73"/>
      <c r="F10" s="73"/>
      <c r="G10" s="73"/>
      <c r="H10" s="73"/>
      <c r="I10" s="73"/>
    </row>
    <row r="12" spans="1:9" x14ac:dyDescent="0.25">
      <c r="D12" t="s">
        <v>213</v>
      </c>
    </row>
    <row r="14" spans="1:9" x14ac:dyDescent="0.25">
      <c r="B14" t="s">
        <v>11</v>
      </c>
    </row>
    <row r="16" spans="1:9" ht="15.75" customHeight="1" thickBot="1" x14ac:dyDescent="0.3">
      <c r="C16" s="11" t="s">
        <v>22</v>
      </c>
      <c r="D16" s="11"/>
      <c r="E16" s="11"/>
      <c r="F16" s="11"/>
      <c r="G16" s="11"/>
      <c r="H16" s="11"/>
      <c r="I16" s="11"/>
    </row>
    <row r="17" spans="2:9" ht="25.5" customHeight="1" thickTop="1" x14ac:dyDescent="0.25">
      <c r="C17" s="59" t="s">
        <v>14</v>
      </c>
      <c r="D17" s="60"/>
      <c r="E17" s="32" t="s">
        <v>15</v>
      </c>
      <c r="F17" s="33"/>
      <c r="G17" s="61" t="s">
        <v>16</v>
      </c>
      <c r="H17" s="33" t="s">
        <v>17</v>
      </c>
      <c r="I17" s="34" t="s">
        <v>18</v>
      </c>
    </row>
    <row r="18" spans="2:9" ht="15.75" thickBot="1" x14ac:dyDescent="0.3">
      <c r="C18" s="62"/>
      <c r="D18" s="63"/>
      <c r="E18" s="36" t="s">
        <v>19</v>
      </c>
      <c r="F18" s="37" t="s">
        <v>20</v>
      </c>
      <c r="G18" s="37" t="s">
        <v>21</v>
      </c>
      <c r="H18" s="64"/>
      <c r="I18" s="65"/>
    </row>
    <row r="19" spans="2:9" ht="15.75" thickTop="1" x14ac:dyDescent="0.25">
      <c r="C19" s="66" t="s">
        <v>5</v>
      </c>
      <c r="D19" s="15" t="s">
        <v>209</v>
      </c>
      <c r="E19" s="67">
        <v>-0.74696468146592054</v>
      </c>
      <c r="F19" s="40">
        <v>1.9658492007828096E-3</v>
      </c>
      <c r="G19" s="68"/>
      <c r="H19" s="41">
        <v>-379.97048866641245</v>
      </c>
      <c r="I19" s="69">
        <v>0</v>
      </c>
    </row>
    <row r="20" spans="2:9" ht="36.75" thickBot="1" x14ac:dyDescent="0.3">
      <c r="C20" s="28"/>
      <c r="D20" s="70" t="s">
        <v>210</v>
      </c>
      <c r="E20" s="71">
        <v>0.48291391265071298</v>
      </c>
      <c r="F20" s="72">
        <v>1.9659850529788721E-3</v>
      </c>
      <c r="G20" s="72">
        <v>0.9449556622970392</v>
      </c>
      <c r="H20" s="44">
        <v>245.63457993691202</v>
      </c>
      <c r="I20" s="45">
        <v>0</v>
      </c>
    </row>
    <row r="21" spans="2:9" ht="15.75" customHeight="1" thickTop="1" x14ac:dyDescent="0.25">
      <c r="C21" s="73" t="s">
        <v>44</v>
      </c>
      <c r="D21" s="73"/>
      <c r="E21" s="73"/>
      <c r="F21" s="73"/>
      <c r="G21" s="73"/>
      <c r="H21" s="73"/>
      <c r="I21" s="73"/>
    </row>
    <row r="23" spans="2:9" x14ac:dyDescent="0.25">
      <c r="D23" t="s">
        <v>211</v>
      </c>
    </row>
    <row r="26" spans="2:9" x14ac:dyDescent="0.25">
      <c r="B26" t="s">
        <v>23</v>
      </c>
    </row>
    <row r="28" spans="2:9" x14ac:dyDescent="0.25">
      <c r="C28" s="11" t="s">
        <v>24</v>
      </c>
      <c r="D28" s="11"/>
      <c r="E28" s="11"/>
    </row>
    <row r="29" spans="2:9" ht="15.75" thickBot="1" x14ac:dyDescent="0.3">
      <c r="C29" s="12" t="s">
        <v>45</v>
      </c>
      <c r="D29" s="13"/>
      <c r="E29" s="13"/>
      <c r="F29" s="1"/>
    </row>
    <row r="30" spans="2:9" ht="15.75" thickTop="1" x14ac:dyDescent="0.25">
      <c r="C30" s="14" t="s">
        <v>25</v>
      </c>
      <c r="D30" s="15" t="s">
        <v>26</v>
      </c>
      <c r="E30" s="16">
        <v>16108.999960000056</v>
      </c>
      <c r="F30" s="1"/>
    </row>
    <row r="31" spans="2:9" x14ac:dyDescent="0.25">
      <c r="C31" s="17"/>
      <c r="D31" s="18" t="s">
        <v>27</v>
      </c>
      <c r="E31" s="19">
        <v>0</v>
      </c>
      <c r="F31" s="1"/>
    </row>
    <row r="32" spans="2:9" x14ac:dyDescent="0.25">
      <c r="C32" s="17" t="s">
        <v>1</v>
      </c>
      <c r="D32" s="20"/>
      <c r="E32" s="21">
        <v>0.22553484887851838</v>
      </c>
      <c r="F32" s="1"/>
    </row>
    <row r="33" spans="3:6" x14ac:dyDescent="0.25">
      <c r="C33" s="17" t="s">
        <v>46</v>
      </c>
      <c r="D33" s="20"/>
      <c r="E33" s="22">
        <v>8.4899876995413667E-3</v>
      </c>
      <c r="F33" s="1"/>
    </row>
    <row r="34" spans="3:6" x14ac:dyDescent="0.25">
      <c r="C34" s="17" t="s">
        <v>28</v>
      </c>
      <c r="D34" s="20"/>
      <c r="E34" s="21">
        <v>6.6850656460920907E-2</v>
      </c>
      <c r="F34" s="1"/>
    </row>
    <row r="35" spans="3:6" x14ac:dyDescent="0.25">
      <c r="C35" s="17" t="s">
        <v>29</v>
      </c>
      <c r="D35" s="20"/>
      <c r="E35" s="23">
        <v>2.3522025373415207</v>
      </c>
      <c r="F35" s="1"/>
    </row>
    <row r="36" spans="3:6" x14ac:dyDescent="0.25">
      <c r="C36" s="17" t="s">
        <v>30</v>
      </c>
      <c r="D36" s="20"/>
      <c r="E36" s="24">
        <v>1.0775597261705308</v>
      </c>
      <c r="F36" s="1"/>
    </row>
    <row r="37" spans="3:6" x14ac:dyDescent="0.25">
      <c r="C37" s="17" t="s">
        <v>31</v>
      </c>
      <c r="D37" s="20"/>
      <c r="E37" s="25">
        <v>0.25531373005343855</v>
      </c>
      <c r="F37" s="1"/>
    </row>
    <row r="38" spans="3:6" x14ac:dyDescent="0.25">
      <c r="C38" s="17" t="s">
        <v>32</v>
      </c>
      <c r="D38" s="20"/>
      <c r="E38" s="25">
        <v>1.9297493388103253E-2</v>
      </c>
      <c r="F38" s="1"/>
    </row>
    <row r="39" spans="3:6" x14ac:dyDescent="0.25">
      <c r="C39" s="17" t="s">
        <v>33</v>
      </c>
      <c r="D39" s="20"/>
      <c r="E39" s="26">
        <v>-1.3343853589654444</v>
      </c>
      <c r="F39" s="1"/>
    </row>
    <row r="40" spans="3:6" x14ac:dyDescent="0.25">
      <c r="C40" s="17" t="s">
        <v>34</v>
      </c>
      <c r="D40" s="20"/>
      <c r="E40" s="25">
        <v>3.8592592175321079E-2</v>
      </c>
      <c r="F40" s="1"/>
    </row>
    <row r="41" spans="3:6" x14ac:dyDescent="0.25">
      <c r="C41" s="17" t="s">
        <v>35</v>
      </c>
      <c r="D41" s="20"/>
      <c r="E41" s="23">
        <v>-1.6105900748417912</v>
      </c>
      <c r="F41" s="1"/>
    </row>
    <row r="42" spans="3:6" x14ac:dyDescent="0.25">
      <c r="C42" s="17" t="s">
        <v>36</v>
      </c>
      <c r="D42" s="20"/>
      <c r="E42" s="23">
        <v>2.6547116088765437</v>
      </c>
      <c r="F42" s="1"/>
    </row>
    <row r="43" spans="3:6" x14ac:dyDescent="0.25">
      <c r="C43" s="17" t="s">
        <v>37</v>
      </c>
      <c r="D43" s="27" t="s">
        <v>38</v>
      </c>
      <c r="E43" s="21">
        <v>-0.8517589427491693</v>
      </c>
      <c r="F43" s="1"/>
    </row>
    <row r="44" spans="3:6" x14ac:dyDescent="0.25">
      <c r="C44" s="17"/>
      <c r="D44" s="27" t="s">
        <v>39</v>
      </c>
      <c r="E44" s="21">
        <v>-0.47607753061225971</v>
      </c>
      <c r="F44" s="1"/>
    </row>
    <row r="45" spans="3:6" x14ac:dyDescent="0.25">
      <c r="C45" s="17"/>
      <c r="D45" s="27" t="s">
        <v>40</v>
      </c>
      <c r="E45" s="21">
        <v>0.67758129306508896</v>
      </c>
      <c r="F45" s="1"/>
    </row>
    <row r="46" spans="3:6" ht="15.75" thickBot="1" x14ac:dyDescent="0.3">
      <c r="C46" s="28"/>
      <c r="D46" s="29" t="s">
        <v>41</v>
      </c>
      <c r="E46" s="30">
        <v>1.3360845545994446</v>
      </c>
    </row>
    <row r="47" spans="3:6" ht="15.75" thickTop="1" x14ac:dyDescent="0.25"/>
    <row r="49" spans="2:2" x14ac:dyDescent="0.25">
      <c r="B49" t="s">
        <v>42</v>
      </c>
    </row>
    <row r="95" spans="1:17" ht="15.75" thickBot="1" x14ac:dyDescent="0.3"/>
    <row r="96" spans="1:17" ht="15.75" thickTop="1" x14ac:dyDescent="0.25">
      <c r="A96" s="31" t="s">
        <v>47</v>
      </c>
      <c r="B96" s="32" t="s">
        <v>51</v>
      </c>
      <c r="C96" s="33"/>
      <c r="D96" s="33"/>
      <c r="E96" s="33"/>
      <c r="F96" s="33"/>
      <c r="G96" s="33" t="s">
        <v>52</v>
      </c>
      <c r="H96" s="33"/>
      <c r="I96" s="33"/>
      <c r="J96" s="33"/>
      <c r="K96" s="33"/>
      <c r="L96" s="33" t="s">
        <v>53</v>
      </c>
      <c r="M96" s="33"/>
      <c r="N96" s="33"/>
      <c r="O96" s="33"/>
      <c r="P96" s="34"/>
      <c r="Q96" s="13"/>
    </row>
    <row r="97" spans="1:17" ht="15.75" thickBot="1" x14ac:dyDescent="0.3">
      <c r="A97" s="35"/>
      <c r="B97" s="36" t="s">
        <v>54</v>
      </c>
      <c r="C97" s="37" t="s">
        <v>55</v>
      </c>
      <c r="D97" s="37" t="s">
        <v>56</v>
      </c>
      <c r="E97" s="37" t="s">
        <v>57</v>
      </c>
      <c r="F97" s="37" t="s">
        <v>58</v>
      </c>
      <c r="G97" s="37" t="s">
        <v>54</v>
      </c>
      <c r="H97" s="37" t="s">
        <v>55</v>
      </c>
      <c r="I97" s="37" t="s">
        <v>56</v>
      </c>
      <c r="J97" s="37" t="s">
        <v>57</v>
      </c>
      <c r="K97" s="37" t="s">
        <v>58</v>
      </c>
      <c r="L97" s="37" t="s">
        <v>54</v>
      </c>
      <c r="M97" s="37" t="s">
        <v>55</v>
      </c>
      <c r="N97" s="37" t="s">
        <v>56</v>
      </c>
      <c r="O97" s="37" t="s">
        <v>57</v>
      </c>
      <c r="P97" s="38" t="s">
        <v>58</v>
      </c>
      <c r="Q97" s="13"/>
    </row>
    <row r="98" spans="1:17" ht="48.75" thickTop="1" x14ac:dyDescent="0.25">
      <c r="A98" s="39" t="s">
        <v>59</v>
      </c>
      <c r="B98" s="46">
        <v>0</v>
      </c>
      <c r="C98" s="47">
        <v>4.4231665882623911E-3</v>
      </c>
      <c r="D98" s="47">
        <v>1.8276898419572616E-2</v>
      </c>
      <c r="E98" s="47">
        <v>2.8292957434498167E-2</v>
      </c>
      <c r="F98" s="47">
        <v>0.19432666209094451</v>
      </c>
      <c r="G98" s="47">
        <v>6.9536968300151127E-3</v>
      </c>
      <c r="H98" s="47">
        <v>2.1128266898206967E-2</v>
      </c>
      <c r="I98" s="47">
        <v>2.270124568088407E-2</v>
      </c>
      <c r="J98" s="47">
        <v>5.6465053425867245E-2</v>
      </c>
      <c r="K98" s="47">
        <v>0.26300375636783024</v>
      </c>
      <c r="L98" s="48">
        <v>0</v>
      </c>
      <c r="M98" s="48">
        <v>0</v>
      </c>
      <c r="N98" s="48">
        <v>0</v>
      </c>
      <c r="O98" s="47">
        <v>1.9502776340315836E-3</v>
      </c>
      <c r="P98" s="49">
        <v>1.7880596765557484E-2</v>
      </c>
      <c r="Q98" s="13"/>
    </row>
    <row r="99" spans="1:17" ht="48" x14ac:dyDescent="0.25">
      <c r="A99" s="42" t="s">
        <v>60</v>
      </c>
      <c r="B99" s="50">
        <v>7.5045046393395207E-4</v>
      </c>
      <c r="C99" s="51">
        <v>5.2914001091383086E-3</v>
      </c>
      <c r="D99" s="51">
        <v>7.8805965087333368E-2</v>
      </c>
      <c r="E99" s="51">
        <v>0.20438289815948171</v>
      </c>
      <c r="F99" s="51">
        <v>0.24318694676051106</v>
      </c>
      <c r="G99" s="51">
        <v>1.7953169381718388E-2</v>
      </c>
      <c r="H99" s="51">
        <v>0.11251488905681631</v>
      </c>
      <c r="I99" s="51">
        <v>0.20600581366244669</v>
      </c>
      <c r="J99" s="51">
        <v>0.23898599267707649</v>
      </c>
      <c r="K99" s="51">
        <v>0.24146492218296969</v>
      </c>
      <c r="L99" s="52">
        <v>0</v>
      </c>
      <c r="M99" s="51">
        <v>2.0050943018065921E-3</v>
      </c>
      <c r="N99" s="52">
        <v>0</v>
      </c>
      <c r="O99" s="51">
        <v>5.0614725440176255E-4</v>
      </c>
      <c r="P99" s="53">
        <v>2.0974743984045655E-2</v>
      </c>
      <c r="Q99" s="13"/>
    </row>
    <row r="100" spans="1:17" ht="48" x14ac:dyDescent="0.25">
      <c r="A100" s="42" t="s">
        <v>61</v>
      </c>
      <c r="B100" s="50">
        <v>5.4808276824422754E-4</v>
      </c>
      <c r="C100" s="51">
        <v>4.4528459184744636E-2</v>
      </c>
      <c r="D100" s="51">
        <v>0.19914730583382462</v>
      </c>
      <c r="E100" s="51">
        <v>0.2285820905652719</v>
      </c>
      <c r="F100" s="51">
        <v>0.12674843693291687</v>
      </c>
      <c r="G100" s="51">
        <v>0.13018204280342019</v>
      </c>
      <c r="H100" s="51">
        <v>0.23449442093248241</v>
      </c>
      <c r="I100" s="51">
        <v>0.22618304660118183</v>
      </c>
      <c r="J100" s="51">
        <v>0.21491387126427985</v>
      </c>
      <c r="K100" s="51">
        <v>9.3270716916043397E-2</v>
      </c>
      <c r="L100" s="52">
        <v>0</v>
      </c>
      <c r="M100" s="52">
        <v>0</v>
      </c>
      <c r="N100" s="51">
        <v>1.2328512305501273E-3</v>
      </c>
      <c r="O100" s="51">
        <v>7.3555477086331873E-3</v>
      </c>
      <c r="P100" s="53">
        <v>4.9854363182406596E-2</v>
      </c>
      <c r="Q100" s="13"/>
    </row>
    <row r="101" spans="1:17" ht="48" x14ac:dyDescent="0.25">
      <c r="A101" s="42" t="s">
        <v>62</v>
      </c>
      <c r="B101" s="50">
        <v>2.7967817322861729E-2</v>
      </c>
      <c r="C101" s="51">
        <v>0.14381028261357848</v>
      </c>
      <c r="D101" s="51">
        <v>0.16521120309925133</v>
      </c>
      <c r="E101" s="51">
        <v>0.12475764729881644</v>
      </c>
      <c r="F101" s="51">
        <v>4.7600036394301971E-2</v>
      </c>
      <c r="G101" s="51">
        <v>0.16491738652183777</v>
      </c>
      <c r="H101" s="51">
        <v>0.15407582287721602</v>
      </c>
      <c r="I101" s="51">
        <v>0.12446268268013069</v>
      </c>
      <c r="J101" s="51">
        <v>9.4497544324696162E-2</v>
      </c>
      <c r="K101" s="51">
        <v>2.6498034881747765E-2</v>
      </c>
      <c r="L101" s="51">
        <v>1.8036853708668088E-2</v>
      </c>
      <c r="M101" s="51">
        <v>2.4156752091248738E-2</v>
      </c>
      <c r="N101" s="51">
        <v>4.8303617003243787E-2</v>
      </c>
      <c r="O101" s="51">
        <v>0.1174332969557557</v>
      </c>
      <c r="P101" s="53">
        <v>0.19803496492728212</v>
      </c>
      <c r="Q101" s="13"/>
    </row>
    <row r="102" spans="1:17" ht="48" x14ac:dyDescent="0.25">
      <c r="A102" s="42" t="s">
        <v>63</v>
      </c>
      <c r="B102" s="50">
        <v>7.9760869076498778E-2</v>
      </c>
      <c r="C102" s="51">
        <v>0.13065536762172453</v>
      </c>
      <c r="D102" s="51">
        <v>0.13543569626987584</v>
      </c>
      <c r="E102" s="51">
        <v>6.6748908226548512E-2</v>
      </c>
      <c r="F102" s="51">
        <v>2.6005822934066801E-2</v>
      </c>
      <c r="G102" s="51">
        <v>0.1766217432090266</v>
      </c>
      <c r="H102" s="51">
        <v>0.12415693791376596</v>
      </c>
      <c r="I102" s="51">
        <v>7.809879599177523E-2</v>
      </c>
      <c r="J102" s="51">
        <v>3.7235926029584351E-2</v>
      </c>
      <c r="K102" s="51">
        <v>2.064816512839629E-2</v>
      </c>
      <c r="L102" s="51">
        <v>8.7848353743247884E-2</v>
      </c>
      <c r="M102" s="51">
        <v>6.0701773946801769E-2</v>
      </c>
      <c r="N102" s="51">
        <v>9.052523981792629E-2</v>
      </c>
      <c r="O102" s="51">
        <v>9.5907996154765432E-2</v>
      </c>
      <c r="P102" s="53">
        <v>0.10497618749006499</v>
      </c>
      <c r="Q102" s="13"/>
    </row>
    <row r="103" spans="1:17" ht="48" x14ac:dyDescent="0.25">
      <c r="A103" s="42" t="s">
        <v>64</v>
      </c>
      <c r="B103" s="50">
        <v>0.15705717627450999</v>
      </c>
      <c r="C103" s="51">
        <v>0.13891852477060421</v>
      </c>
      <c r="D103" s="51">
        <v>7.5645973106925835E-2</v>
      </c>
      <c r="E103" s="51">
        <v>1.2146237191434314E-2</v>
      </c>
      <c r="F103" s="51">
        <v>2.4702239824957745E-3</v>
      </c>
      <c r="G103" s="51">
        <v>0.14163695680770322</v>
      </c>
      <c r="H103" s="51">
        <v>5.3312320490368811E-2</v>
      </c>
      <c r="I103" s="51">
        <v>1.4762112336463164E-2</v>
      </c>
      <c r="J103" s="51">
        <v>3.5308964502181656E-3</v>
      </c>
      <c r="K103" s="51">
        <v>6.0095050137433381E-4</v>
      </c>
      <c r="L103" s="51">
        <v>0.14807905631984916</v>
      </c>
      <c r="M103" s="51">
        <v>0.14983770385313278</v>
      </c>
      <c r="N103" s="51">
        <v>0.15948596327847636</v>
      </c>
      <c r="O103" s="51">
        <v>0.13640758769957342</v>
      </c>
      <c r="P103" s="53">
        <v>9.9959193671791E-2</v>
      </c>
      <c r="Q103" s="13"/>
    </row>
    <row r="104" spans="1:17" ht="48" x14ac:dyDescent="0.25">
      <c r="A104" s="42" t="s">
        <v>65</v>
      </c>
      <c r="B104" s="50">
        <v>2.6477870745128373E-2</v>
      </c>
      <c r="C104" s="51">
        <v>3.0662219091539392E-2</v>
      </c>
      <c r="D104" s="51">
        <v>2.40925444818306E-2</v>
      </c>
      <c r="E104" s="51">
        <v>5.3158255251263553E-3</v>
      </c>
      <c r="F104" s="51">
        <v>4.4200874122728214E-3</v>
      </c>
      <c r="G104" s="51">
        <v>2.9207321045632246E-2</v>
      </c>
      <c r="H104" s="51">
        <v>1.7285456026074716E-2</v>
      </c>
      <c r="I104" s="51">
        <v>6.4228174143718319E-3</v>
      </c>
      <c r="J104" s="51">
        <v>3.0268585216965279E-3</v>
      </c>
      <c r="K104" s="51">
        <v>4.3058386897761322E-3</v>
      </c>
      <c r="L104" s="51">
        <v>2.542261216477755E-2</v>
      </c>
      <c r="M104" s="51">
        <v>3.0825149435545492E-2</v>
      </c>
      <c r="N104" s="51">
        <v>2.1165064900013783E-2</v>
      </c>
      <c r="O104" s="51">
        <v>3.0168338548248189E-2</v>
      </c>
      <c r="P104" s="53">
        <v>3.8582236846564727E-2</v>
      </c>
      <c r="Q104" s="13"/>
    </row>
    <row r="105" spans="1:17" ht="48" x14ac:dyDescent="0.25">
      <c r="A105" s="42" t="s">
        <v>66</v>
      </c>
      <c r="B105" s="50">
        <v>5.5153655180620147E-2</v>
      </c>
      <c r="C105" s="51">
        <v>6.2198642388663322E-2</v>
      </c>
      <c r="D105" s="51">
        <v>2.465209621415387E-2</v>
      </c>
      <c r="E105" s="51">
        <v>4.8260970028789797E-3</v>
      </c>
      <c r="F105" s="51">
        <v>3.6047239424506386E-3</v>
      </c>
      <c r="G105" s="51">
        <v>4.8728398949745504E-2</v>
      </c>
      <c r="H105" s="51">
        <v>1.4499096232172366E-2</v>
      </c>
      <c r="I105" s="51">
        <v>3.7715419528997428E-3</v>
      </c>
      <c r="J105" s="51">
        <v>4.3129596694057668E-3</v>
      </c>
      <c r="K105" s="51">
        <v>5.1681197772413057E-3</v>
      </c>
      <c r="L105" s="51">
        <v>1.7199860719360322E-2</v>
      </c>
      <c r="M105" s="51">
        <v>6.089616446385792E-2</v>
      </c>
      <c r="N105" s="51">
        <v>8.6434420692604014E-2</v>
      </c>
      <c r="O105" s="51">
        <v>7.0026054052836365E-2</v>
      </c>
      <c r="P105" s="53">
        <v>4.0704866562046027E-2</v>
      </c>
      <c r="Q105" s="13"/>
    </row>
    <row r="106" spans="1:17" ht="48" x14ac:dyDescent="0.25">
      <c r="A106" s="42" t="s">
        <v>67</v>
      </c>
      <c r="B106" s="50">
        <v>0.10581743192691667</v>
      </c>
      <c r="C106" s="51">
        <v>9.6795694381866276E-2</v>
      </c>
      <c r="D106" s="51">
        <v>1.6199823181672523E-2</v>
      </c>
      <c r="E106" s="51">
        <v>1.1904044396615059E-3</v>
      </c>
      <c r="F106" s="51">
        <v>1.8443999703074106E-4</v>
      </c>
      <c r="G106" s="51">
        <v>3.430408775093724E-2</v>
      </c>
      <c r="H106" s="51">
        <v>6.0066656620854555E-3</v>
      </c>
      <c r="I106" s="51">
        <v>1.1754487936863893E-3</v>
      </c>
      <c r="J106" s="51">
        <v>2.9112455971287064E-4</v>
      </c>
      <c r="K106" s="52">
        <v>0</v>
      </c>
      <c r="L106" s="51">
        <v>9.4325198839318225E-2</v>
      </c>
      <c r="M106" s="51">
        <v>0.12616246362316302</v>
      </c>
      <c r="N106" s="51">
        <v>0.11568732567025762</v>
      </c>
      <c r="O106" s="51">
        <v>0.13092269397473105</v>
      </c>
      <c r="P106" s="53">
        <v>7.4307386195054684E-2</v>
      </c>
      <c r="Q106" s="13"/>
    </row>
    <row r="107" spans="1:17" ht="48" x14ac:dyDescent="0.25">
      <c r="A107" s="42" t="s">
        <v>68</v>
      </c>
      <c r="B107" s="50">
        <v>6.0078761934757682E-2</v>
      </c>
      <c r="C107" s="51">
        <v>9.3628801130157917E-3</v>
      </c>
      <c r="D107" s="51">
        <v>3.7978384792481468E-3</v>
      </c>
      <c r="E107" s="51">
        <v>3.8592048500246741E-3</v>
      </c>
      <c r="F107" s="51">
        <v>1.7195975140117778E-3</v>
      </c>
      <c r="G107" s="51">
        <v>4.6534205877804199E-3</v>
      </c>
      <c r="H107" s="51">
        <v>2.1179605547776157E-3</v>
      </c>
      <c r="I107" s="51">
        <v>4.8216020357213949E-3</v>
      </c>
      <c r="J107" s="51">
        <v>2.4591331326100909E-3</v>
      </c>
      <c r="K107" s="51">
        <v>1.3311929351904844E-3</v>
      </c>
      <c r="L107" s="51">
        <v>0.14102334943423656</v>
      </c>
      <c r="M107" s="51">
        <v>2.5872118689444477E-2</v>
      </c>
      <c r="N107" s="51">
        <v>2.1023449024589153E-2</v>
      </c>
      <c r="O107" s="51">
        <v>1.275609932814515E-2</v>
      </c>
      <c r="P107" s="53">
        <v>9.2579705824643692E-3</v>
      </c>
      <c r="Q107" s="13"/>
    </row>
    <row r="108" spans="1:17" ht="36" x14ac:dyDescent="0.25">
      <c r="A108" s="42" t="s">
        <v>69</v>
      </c>
      <c r="B108" s="50">
        <v>2.2740998440237458E-3</v>
      </c>
      <c r="C108" s="51">
        <v>3.1376756109825231E-2</v>
      </c>
      <c r="D108" s="51">
        <v>0.12592017933141661</v>
      </c>
      <c r="E108" s="51">
        <v>0.17073539590844297</v>
      </c>
      <c r="F108" s="51">
        <v>0.18858405466145706</v>
      </c>
      <c r="G108" s="51">
        <v>7.3694400215085817E-2</v>
      </c>
      <c r="H108" s="51">
        <v>0.12872418336890099</v>
      </c>
      <c r="I108" s="51">
        <v>0.15293787047376814</v>
      </c>
      <c r="J108" s="51">
        <v>0.20595889060986627</v>
      </c>
      <c r="K108" s="51">
        <v>0.17669706562692047</v>
      </c>
      <c r="L108" s="51">
        <v>2.3570202384899492E-3</v>
      </c>
      <c r="M108" s="51">
        <v>2.0759843198150654E-3</v>
      </c>
      <c r="N108" s="51">
        <v>1.9486367542531618E-3</v>
      </c>
      <c r="O108" s="51">
        <v>1.303669131623464E-2</v>
      </c>
      <c r="P108" s="53">
        <v>0.10195868276954695</v>
      </c>
      <c r="Q108" s="13"/>
    </row>
    <row r="109" spans="1:17" ht="36" x14ac:dyDescent="0.25">
      <c r="A109" s="42" t="s">
        <v>70</v>
      </c>
      <c r="B109" s="54">
        <v>0</v>
      </c>
      <c r="C109" s="51">
        <v>3.353954679716799E-3</v>
      </c>
      <c r="D109" s="51">
        <v>2.6345275866830671E-2</v>
      </c>
      <c r="E109" s="51">
        <v>6.2788070133376297E-2</v>
      </c>
      <c r="F109" s="51">
        <v>5.1905184539957898E-2</v>
      </c>
      <c r="G109" s="51">
        <v>3.9701372092726056E-3</v>
      </c>
      <c r="H109" s="51">
        <v>4.3823899478190757E-2</v>
      </c>
      <c r="I109" s="51">
        <v>6.4422244628899172E-2</v>
      </c>
      <c r="J109" s="51">
        <v>6.0290696168265719E-2</v>
      </c>
      <c r="K109" s="51">
        <v>4.6729043253988856E-2</v>
      </c>
      <c r="L109" s="52">
        <v>0</v>
      </c>
      <c r="M109" s="52">
        <v>0</v>
      </c>
      <c r="N109" s="52">
        <v>0</v>
      </c>
      <c r="O109" s="51">
        <v>3.9224003814734964E-3</v>
      </c>
      <c r="P109" s="53">
        <v>6.4024011286295196E-3</v>
      </c>
      <c r="Q109" s="13"/>
    </row>
    <row r="110" spans="1:17" ht="48" x14ac:dyDescent="0.25">
      <c r="A110" s="42" t="s">
        <v>71</v>
      </c>
      <c r="B110" s="54">
        <v>0</v>
      </c>
      <c r="C110" s="51">
        <v>4.8887431348296042E-3</v>
      </c>
      <c r="D110" s="51">
        <v>1.3812051932567123E-2</v>
      </c>
      <c r="E110" s="51">
        <v>3.578840936991607E-2</v>
      </c>
      <c r="F110" s="51">
        <v>3.6630274525270373E-2</v>
      </c>
      <c r="G110" s="51">
        <v>2.8281410681541578E-3</v>
      </c>
      <c r="H110" s="51">
        <v>1.9958810358073901E-2</v>
      </c>
      <c r="I110" s="51">
        <v>3.9488373924869272E-2</v>
      </c>
      <c r="J110" s="51">
        <v>3.068077086937665E-2</v>
      </c>
      <c r="K110" s="51">
        <v>3.8178605650903343E-2</v>
      </c>
      <c r="L110" s="52">
        <v>0</v>
      </c>
      <c r="M110" s="52">
        <v>0</v>
      </c>
      <c r="N110" s="51">
        <v>1.5662346622370897E-4</v>
      </c>
      <c r="O110" s="52">
        <v>0</v>
      </c>
      <c r="P110" s="53">
        <v>1.9214517144834978E-2</v>
      </c>
      <c r="Q110" s="13"/>
    </row>
    <row r="111" spans="1:17" ht="60" x14ac:dyDescent="0.25">
      <c r="A111" s="42" t="s">
        <v>72</v>
      </c>
      <c r="B111" s="50">
        <v>0.47553862783264983</v>
      </c>
      <c r="C111" s="51">
        <v>0.27974490098979554</v>
      </c>
      <c r="D111" s="51">
        <v>6.2285035291138074E-2</v>
      </c>
      <c r="E111" s="51">
        <v>1.1186397128760078E-2</v>
      </c>
      <c r="F111" s="51">
        <v>9.2486790299612395E-4</v>
      </c>
      <c r="G111" s="51">
        <v>0.1526422387324575</v>
      </c>
      <c r="H111" s="51">
        <v>3.0971273941922745E-2</v>
      </c>
      <c r="I111" s="51">
        <v>1.0581159290060399E-2</v>
      </c>
      <c r="J111" s="51">
        <v>3.587441788682995E-3</v>
      </c>
      <c r="K111" s="51">
        <v>9.344794263220519E-5</v>
      </c>
      <c r="L111" s="51">
        <v>0.45938788113810286</v>
      </c>
      <c r="M111" s="51">
        <v>0.50671902367685562</v>
      </c>
      <c r="N111" s="51">
        <v>0.43724976591913151</v>
      </c>
      <c r="O111" s="51">
        <v>0.36501153106828349</v>
      </c>
      <c r="P111" s="53">
        <v>0.20191302336298883</v>
      </c>
      <c r="Q111" s="13"/>
    </row>
    <row r="112" spans="1:17" ht="36" x14ac:dyDescent="0.25">
      <c r="A112" s="42" t="s">
        <v>73</v>
      </c>
      <c r="B112" s="54">
        <v>0</v>
      </c>
      <c r="C112" s="51">
        <v>5.4568157171411454E-4</v>
      </c>
      <c r="D112" s="51">
        <v>2.4296699616632683E-3</v>
      </c>
      <c r="E112" s="51">
        <v>7.6276004460962945E-3</v>
      </c>
      <c r="F112" s="51">
        <v>5.9376425539693509E-2</v>
      </c>
      <c r="G112" s="51">
        <v>1.2452919357666128E-3</v>
      </c>
      <c r="H112" s="51">
        <v>2.3654474680685645E-3</v>
      </c>
      <c r="I112" s="51">
        <v>6.6110929670194227E-3</v>
      </c>
      <c r="J112" s="51">
        <v>1.6871277651153888E-2</v>
      </c>
      <c r="K112" s="51">
        <v>7.8153392593956039E-2</v>
      </c>
      <c r="L112" s="52">
        <v>0</v>
      </c>
      <c r="M112" s="52">
        <v>0</v>
      </c>
      <c r="N112" s="52">
        <v>0</v>
      </c>
      <c r="O112" s="52">
        <v>0</v>
      </c>
      <c r="P112" s="53">
        <v>5.6474534960262376E-3</v>
      </c>
      <c r="Q112" s="13"/>
    </row>
    <row r="113" spans="1:17" ht="36" x14ac:dyDescent="0.25">
      <c r="A113" s="42" t="s">
        <v>74</v>
      </c>
      <c r="B113" s="50">
        <v>8.575156629854053E-3</v>
      </c>
      <c r="C113" s="51">
        <v>1.3443326650982619E-2</v>
      </c>
      <c r="D113" s="51">
        <v>2.7942443442695312E-2</v>
      </c>
      <c r="E113" s="51">
        <v>3.1771856319665052E-2</v>
      </c>
      <c r="F113" s="51">
        <v>1.2312214869620867E-2</v>
      </c>
      <c r="G113" s="51">
        <v>1.0461566951447111E-2</v>
      </c>
      <c r="H113" s="51">
        <v>3.4564548740876493E-2</v>
      </c>
      <c r="I113" s="51">
        <v>3.7554151565822133E-2</v>
      </c>
      <c r="J113" s="51">
        <v>2.6891562857507222E-2</v>
      </c>
      <c r="K113" s="51">
        <v>3.8567475510291184E-3</v>
      </c>
      <c r="L113" s="51">
        <v>6.3198136939495615E-3</v>
      </c>
      <c r="M113" s="51">
        <v>1.0747771598328053E-2</v>
      </c>
      <c r="N113" s="51">
        <v>1.6787042242730102E-2</v>
      </c>
      <c r="O113" s="51">
        <v>1.4595337922886366E-2</v>
      </c>
      <c r="P113" s="53">
        <v>1.0331411890695469E-2</v>
      </c>
      <c r="Q113" s="13"/>
    </row>
    <row r="114" spans="1:17" ht="60" x14ac:dyDescent="0.25">
      <c r="A114" s="42" t="s">
        <v>75</v>
      </c>
      <c r="B114" s="54">
        <v>0</v>
      </c>
      <c r="C114" s="51">
        <v>7.4275940120818928E-3</v>
      </c>
      <c r="D114" s="51">
        <v>1.5634814514045959E-2</v>
      </c>
      <c r="E114" s="51">
        <v>1.9761851583289164E-2</v>
      </c>
      <c r="F114" s="51">
        <v>0.14317385800148866</v>
      </c>
      <c r="G114" s="51">
        <v>1.1368528259744087E-2</v>
      </c>
      <c r="H114" s="51">
        <v>9.6302506616126951E-3</v>
      </c>
      <c r="I114" s="51">
        <v>1.8419089566566224E-2</v>
      </c>
      <c r="J114" s="51">
        <v>2.5064645390968265E-2</v>
      </c>
      <c r="K114" s="51">
        <v>0.20496719662112597</v>
      </c>
      <c r="L114" s="52">
        <v>0</v>
      </c>
      <c r="M114" s="52">
        <v>0</v>
      </c>
      <c r="N114" s="51">
        <v>2.8417118629351143E-4</v>
      </c>
      <c r="O114" s="51">
        <v>2.9569260899898193E-3</v>
      </c>
      <c r="P114" s="53">
        <v>2.9862931313882405E-2</v>
      </c>
      <c r="Q114" s="13"/>
    </row>
    <row r="115" spans="1:17" ht="48" x14ac:dyDescent="0.25">
      <c r="A115" s="42" t="s">
        <v>76</v>
      </c>
      <c r="B115" s="50">
        <v>9.9046502902523474E-3</v>
      </c>
      <c r="C115" s="51">
        <v>5.4245090377990517E-2</v>
      </c>
      <c r="D115" s="51">
        <v>8.2454932872266393E-2</v>
      </c>
      <c r="E115" s="51">
        <v>0.20866046668907812</v>
      </c>
      <c r="F115" s="51">
        <v>0.46576588353128356</v>
      </c>
      <c r="G115" s="51">
        <v>3.4796041188756552E-2</v>
      </c>
      <c r="H115" s="51">
        <v>9.1071563577822034E-2</v>
      </c>
      <c r="I115" s="51">
        <v>0.17697992674274615</v>
      </c>
      <c r="J115" s="51">
        <v>0.3437515810932954</v>
      </c>
      <c r="K115" s="51">
        <v>0.50027178017759832</v>
      </c>
      <c r="L115" s="51">
        <v>3.709973412858226E-4</v>
      </c>
      <c r="M115" s="51">
        <v>1.4748810316206059E-2</v>
      </c>
      <c r="N115" s="51">
        <v>2.3015424726434756E-2</v>
      </c>
      <c r="O115" s="51">
        <v>7.1985987644228255E-2</v>
      </c>
      <c r="P115" s="53">
        <v>0.12431237633872561</v>
      </c>
      <c r="Q115" s="13"/>
    </row>
    <row r="116" spans="1:17" ht="60" x14ac:dyDescent="0.25">
      <c r="A116" s="42" t="s">
        <v>77</v>
      </c>
      <c r="B116" s="50">
        <v>3.9462166702897465E-4</v>
      </c>
      <c r="C116" s="51">
        <v>7.3883195582324403E-3</v>
      </c>
      <c r="D116" s="51">
        <v>3.4336272391388518E-3</v>
      </c>
      <c r="E116" s="51">
        <v>2.7607798344375643E-3</v>
      </c>
      <c r="F116" s="51">
        <v>1.9069873572828992E-4</v>
      </c>
      <c r="G116" s="51">
        <v>4.6137003768133792E-3</v>
      </c>
      <c r="H116" s="51">
        <v>3.2858095215364392E-3</v>
      </c>
      <c r="I116" s="51">
        <v>2.254383354732424E-3</v>
      </c>
      <c r="J116" s="51">
        <v>1.7940569109460441E-3</v>
      </c>
      <c r="K116" s="52">
        <v>0</v>
      </c>
      <c r="L116" s="52">
        <v>0</v>
      </c>
      <c r="M116" s="51">
        <v>1.7159712984777964E-4</v>
      </c>
      <c r="N116" s="51">
        <v>2.6218671672469623E-3</v>
      </c>
      <c r="O116" s="51">
        <v>7.7216090754698074E-3</v>
      </c>
      <c r="P116" s="53">
        <v>7.8684912828970062E-3</v>
      </c>
      <c r="Q116" s="13"/>
    </row>
    <row r="117" spans="1:17" ht="60" x14ac:dyDescent="0.25">
      <c r="A117" s="42" t="s">
        <v>78</v>
      </c>
      <c r="B117" s="50">
        <v>4.8398848927676758E-3</v>
      </c>
      <c r="C117" s="51">
        <v>1.8577103862848662E-2</v>
      </c>
      <c r="D117" s="51">
        <v>2.1770653347010067E-2</v>
      </c>
      <c r="E117" s="51">
        <v>1.7658502366202932E-2</v>
      </c>
      <c r="F117" s="51">
        <v>9.5974606856973708E-3</v>
      </c>
      <c r="G117" s="51">
        <v>1.9927597046962654E-2</v>
      </c>
      <c r="H117" s="51">
        <v>1.9827886407023598E-2</v>
      </c>
      <c r="I117" s="51">
        <v>2.3347533986293995E-2</v>
      </c>
      <c r="J117" s="51">
        <v>9.5199601622336979E-3</v>
      </c>
      <c r="K117" s="51">
        <v>8.2727172104867797E-3</v>
      </c>
      <c r="L117" s="51">
        <v>7.1267129860650184E-4</v>
      </c>
      <c r="M117" s="51">
        <v>2.4948159227707769E-3</v>
      </c>
      <c r="N117" s="51">
        <v>1.1170161373824582E-2</v>
      </c>
      <c r="O117" s="51">
        <v>1.3694671049539496E-2</v>
      </c>
      <c r="P117" s="53">
        <v>2.7713383168285862E-2</v>
      </c>
      <c r="Q117" s="13"/>
    </row>
    <row r="118" spans="1:17" ht="60" x14ac:dyDescent="0.25">
      <c r="A118" s="42" t="s">
        <v>79</v>
      </c>
      <c r="B118" s="50">
        <v>2.5578046380603605E-3</v>
      </c>
      <c r="C118" s="51">
        <v>1.7552951738151867E-2</v>
      </c>
      <c r="D118" s="51">
        <v>2.7615184090071635E-2</v>
      </c>
      <c r="E118" s="51">
        <v>3.7521459011955728E-2</v>
      </c>
      <c r="F118" s="51">
        <v>3.3457459866892643E-2</v>
      </c>
      <c r="G118" s="51">
        <v>1.9404561626962906E-2</v>
      </c>
      <c r="H118" s="51">
        <v>2.6500838143110165E-2</v>
      </c>
      <c r="I118" s="51">
        <v>3.4354300176472861E-2</v>
      </c>
      <c r="J118" s="51">
        <v>3.3309940859430065E-2</v>
      </c>
      <c r="K118" s="51">
        <v>3.9714871923552754E-2</v>
      </c>
      <c r="L118" s="51">
        <v>7.1689753441888792E-4</v>
      </c>
      <c r="M118" s="51">
        <v>2.3223627178776025E-3</v>
      </c>
      <c r="N118" s="51">
        <v>5.8397798255522531E-3</v>
      </c>
      <c r="O118" s="51">
        <v>2.3686950023844834E-2</v>
      </c>
      <c r="P118" s="53">
        <v>2.2778438683555079E-2</v>
      </c>
      <c r="Q118" s="13"/>
    </row>
    <row r="119" spans="1:17" ht="60" x14ac:dyDescent="0.25">
      <c r="A119" s="42" t="s">
        <v>80</v>
      </c>
      <c r="B119" s="54">
        <v>0</v>
      </c>
      <c r="C119" s="51">
        <v>2.8194674009522987E-3</v>
      </c>
      <c r="D119" s="51">
        <v>9.7519676496725938E-3</v>
      </c>
      <c r="E119" s="51">
        <v>2.0944585583133651E-2</v>
      </c>
      <c r="F119" s="51">
        <v>2.3540080393561334E-2</v>
      </c>
      <c r="G119" s="51">
        <v>4.3384073881049144E-3</v>
      </c>
      <c r="H119" s="51">
        <v>9.5091780591257148E-3</v>
      </c>
      <c r="I119" s="51">
        <v>1.3887844926608647E-2</v>
      </c>
      <c r="J119" s="51">
        <v>3.3070405464035113E-2</v>
      </c>
      <c r="K119" s="51">
        <v>2.3117568565912516E-2</v>
      </c>
      <c r="L119" s="52">
        <v>0</v>
      </c>
      <c r="M119" s="52">
        <v>0</v>
      </c>
      <c r="N119" s="52">
        <v>0</v>
      </c>
      <c r="O119" s="51">
        <v>2.5056881523723372E-3</v>
      </c>
      <c r="P119" s="53">
        <v>7.9510260908186928E-3</v>
      </c>
      <c r="Q119" s="13"/>
    </row>
    <row r="120" spans="1:17" ht="60" x14ac:dyDescent="0.25">
      <c r="A120" s="42" t="s">
        <v>81</v>
      </c>
      <c r="B120" s="50">
        <v>8.7135945307690553E-3</v>
      </c>
      <c r="C120" s="51">
        <v>5.2225128426317838E-2</v>
      </c>
      <c r="D120" s="51">
        <v>0.14629608772883487</v>
      </c>
      <c r="E120" s="51">
        <v>0.18260945558219061</v>
      </c>
      <c r="F120" s="51">
        <v>0.14958155066273962</v>
      </c>
      <c r="G120" s="51">
        <v>8.8675185835784015E-2</v>
      </c>
      <c r="H120" s="51">
        <v>0.15872479011869414</v>
      </c>
      <c r="I120" s="51">
        <v>0.17014801048485642</v>
      </c>
      <c r="J120" s="51">
        <v>0.20311106014981922</v>
      </c>
      <c r="K120" s="51">
        <v>0.1240880253196428</v>
      </c>
      <c r="L120" s="51">
        <v>5.6892551159659459E-3</v>
      </c>
      <c r="M120" s="51">
        <v>3.7168879540628841E-3</v>
      </c>
      <c r="N120" s="51">
        <v>2.0159518329970726E-2</v>
      </c>
      <c r="O120" s="51">
        <v>2.63753220349324E-2</v>
      </c>
      <c r="P120" s="53">
        <v>0.11342898257790504</v>
      </c>
      <c r="Q120" s="13"/>
    </row>
    <row r="121" spans="1:17" ht="60" x14ac:dyDescent="0.25">
      <c r="A121" s="42" t="s">
        <v>82</v>
      </c>
      <c r="B121" s="50">
        <v>2.043642547462456E-3</v>
      </c>
      <c r="C121" s="51">
        <v>9.9673024242782661E-3</v>
      </c>
      <c r="D121" s="51">
        <v>1.1629885588866101E-2</v>
      </c>
      <c r="E121" s="51">
        <v>6.1431800411104629E-3</v>
      </c>
      <c r="F121" s="51">
        <v>2.1764119079893668E-4</v>
      </c>
      <c r="G121" s="51">
        <v>1.3553368435511116E-2</v>
      </c>
      <c r="H121" s="51">
        <v>9.2255882233032906E-3</v>
      </c>
      <c r="I121" s="51">
        <v>8.5965741614983833E-3</v>
      </c>
      <c r="J121" s="51">
        <v>1.5645748379553094E-4</v>
      </c>
      <c r="K121" s="51">
        <v>1.8349774796822471E-4</v>
      </c>
      <c r="L121" s="52">
        <v>0</v>
      </c>
      <c r="M121" s="51">
        <v>1.1045298145602378E-3</v>
      </c>
      <c r="N121" s="51">
        <v>4.7340570025174687E-3</v>
      </c>
      <c r="O121" s="51">
        <v>6.643565394663503E-3</v>
      </c>
      <c r="P121" s="53">
        <v>1.3249813220602816E-2</v>
      </c>
      <c r="Q121" s="13"/>
    </row>
    <row r="122" spans="1:17" ht="72" x14ac:dyDescent="0.25">
      <c r="A122" s="42" t="s">
        <v>83</v>
      </c>
      <c r="B122" s="50">
        <v>2.4010322984828079E-3</v>
      </c>
      <c r="C122" s="51">
        <v>4.7408082540784449E-3</v>
      </c>
      <c r="D122" s="51">
        <v>4.117085368726678E-3</v>
      </c>
      <c r="E122" s="51">
        <v>9.056130621768548E-4</v>
      </c>
      <c r="F122" s="51">
        <v>1.4752925683524012E-4</v>
      </c>
      <c r="G122" s="51">
        <v>4.3203164516773486E-3</v>
      </c>
      <c r="H122" s="51">
        <v>4.7159906470666578E-3</v>
      </c>
      <c r="I122" s="51">
        <v>1.0300496391784876E-3</v>
      </c>
      <c r="J122" s="51">
        <v>4.4071734034058192E-4</v>
      </c>
      <c r="K122" s="51">
        <v>1.605093685964958E-4</v>
      </c>
      <c r="L122" s="51">
        <v>1.5514489740051738E-3</v>
      </c>
      <c r="M122" s="51">
        <v>1.7760654319138891E-3</v>
      </c>
      <c r="N122" s="51">
        <v>5.1081648876637707E-3</v>
      </c>
      <c r="O122" s="51">
        <v>4.9258771236599811E-3</v>
      </c>
      <c r="P122" s="53">
        <v>1.7148179141158186E-3</v>
      </c>
      <c r="Q122" s="13"/>
    </row>
    <row r="123" spans="1:17" ht="72" x14ac:dyDescent="0.25">
      <c r="A123" s="42" t="s">
        <v>84</v>
      </c>
      <c r="B123" s="50">
        <v>5.6101938155400308E-2</v>
      </c>
      <c r="C123" s="51">
        <v>0.12194653261649513</v>
      </c>
      <c r="D123" s="51">
        <v>0.10476052108938359</v>
      </c>
      <c r="E123" s="51">
        <v>4.9685784365545639E-2</v>
      </c>
      <c r="F123" s="51">
        <v>1.4239218067097475E-2</v>
      </c>
      <c r="G123" s="51">
        <v>8.55299225646175E-2</v>
      </c>
      <c r="H123" s="51">
        <v>9.7208962167578572E-2</v>
      </c>
      <c r="I123" s="51">
        <v>5.4637831858768672E-2</v>
      </c>
      <c r="J123" s="51">
        <v>3.2140182417928535E-2</v>
      </c>
      <c r="K123" s="51">
        <v>8.4677521871407424E-3</v>
      </c>
      <c r="L123" s="51">
        <v>3.1218058963223645E-3</v>
      </c>
      <c r="M123" s="51">
        <v>6.4897235089987917E-2</v>
      </c>
      <c r="N123" s="51">
        <v>0.10277594480724724</v>
      </c>
      <c r="O123" s="51">
        <v>0.1637672295341277</v>
      </c>
      <c r="P123" s="53">
        <v>0.12357030085525042</v>
      </c>
      <c r="Q123" s="13"/>
    </row>
    <row r="124" spans="1:17" ht="72" x14ac:dyDescent="0.25">
      <c r="A124" s="42" t="s">
        <v>85</v>
      </c>
      <c r="B124" s="50">
        <v>3.6403787178310928E-2</v>
      </c>
      <c r="C124" s="51">
        <v>4.4438094991935691E-2</v>
      </c>
      <c r="D124" s="51">
        <v>1.6940369489083215E-2</v>
      </c>
      <c r="E124" s="51">
        <v>4.0719728475359365E-3</v>
      </c>
      <c r="F124" s="51">
        <v>1.2267371754716447E-3</v>
      </c>
      <c r="G124" s="51">
        <v>2.7009780616827878E-2</v>
      </c>
      <c r="H124" s="51">
        <v>1.0363992796753476E-2</v>
      </c>
      <c r="I124" s="51">
        <v>4.2217515073480196E-3</v>
      </c>
      <c r="J124" s="51">
        <v>2.2743523081649531E-3</v>
      </c>
      <c r="K124" s="51">
        <v>1.8410862409599111E-4</v>
      </c>
      <c r="L124" s="51">
        <v>1.3585958140937104E-2</v>
      </c>
      <c r="M124" s="51">
        <v>4.6533392628619011E-2</v>
      </c>
      <c r="N124" s="51">
        <v>6.2418420514476804E-2</v>
      </c>
      <c r="O124" s="51">
        <v>5.1266303631379594E-2</v>
      </c>
      <c r="P124" s="53">
        <v>2.9578773917020188E-2</v>
      </c>
      <c r="Q124" s="13"/>
    </row>
    <row r="125" spans="1:17" ht="60" x14ac:dyDescent="0.25">
      <c r="A125" s="42" t="s">
        <v>86</v>
      </c>
      <c r="B125" s="50">
        <v>1.9655671703665403E-4</v>
      </c>
      <c r="C125" s="51">
        <v>3.8957120120358926E-3</v>
      </c>
      <c r="D125" s="51">
        <v>2.7435190139748875E-3</v>
      </c>
      <c r="E125" s="51">
        <v>5.1893606978945829E-3</v>
      </c>
      <c r="F125" s="51">
        <v>1.5636402480397028E-2</v>
      </c>
      <c r="G125" s="51">
        <v>3.4227979130832414E-3</v>
      </c>
      <c r="H125" s="51">
        <v>4.2817592781285857E-3</v>
      </c>
      <c r="I125" s="51">
        <v>6.2221286534573719E-3</v>
      </c>
      <c r="J125" s="51">
        <v>8.1028210311684303E-3</v>
      </c>
      <c r="K125" s="51">
        <v>1.8000157616037151E-2</v>
      </c>
      <c r="L125" s="52">
        <v>0</v>
      </c>
      <c r="M125" s="51">
        <v>5.2517091034364318E-4</v>
      </c>
      <c r="N125" s="51">
        <v>4.9295523496602786E-4</v>
      </c>
      <c r="O125" s="51">
        <v>2.6715724334213076E-3</v>
      </c>
      <c r="P125" s="53">
        <v>2.0556942069270097E-3</v>
      </c>
      <c r="Q125" s="13"/>
    </row>
    <row r="126" spans="1:17" ht="48" x14ac:dyDescent="0.25">
      <c r="A126" s="42" t="s">
        <v>87</v>
      </c>
      <c r="B126" s="50">
        <v>3.1119194642958994E-3</v>
      </c>
      <c r="C126" s="51">
        <v>1.6089444561881706E-2</v>
      </c>
      <c r="D126" s="51">
        <v>1.6509147494024087E-2</v>
      </c>
      <c r="E126" s="51">
        <v>9.4066636088291841E-3</v>
      </c>
      <c r="F126" s="51">
        <v>1.5908272562677667E-3</v>
      </c>
      <c r="G126" s="51">
        <v>1.8005948907753606E-2</v>
      </c>
      <c r="H126" s="51">
        <v>1.8178897179499762E-2</v>
      </c>
      <c r="I126" s="51">
        <v>5.9285770522314266E-3</v>
      </c>
      <c r="J126" s="51">
        <v>6.5928241219040699E-3</v>
      </c>
      <c r="K126" s="51">
        <v>7.0201107124237875E-4</v>
      </c>
      <c r="L126" s="51">
        <v>1.5220064202957104E-3</v>
      </c>
      <c r="M126" s="51">
        <v>2.4867976125956485E-3</v>
      </c>
      <c r="N126" s="51">
        <v>6.3487427190648338E-3</v>
      </c>
      <c r="O126" s="51">
        <v>1.343337085959234E-2</v>
      </c>
      <c r="P126" s="53">
        <v>1.7803599529876944E-2</v>
      </c>
      <c r="Q126" s="13"/>
    </row>
    <row r="127" spans="1:17" ht="60" x14ac:dyDescent="0.25">
      <c r="A127" s="42" t="s">
        <v>88</v>
      </c>
      <c r="B127" s="50">
        <v>1.4550038086537692E-3</v>
      </c>
      <c r="C127" s="51">
        <v>2.5953851414027996E-3</v>
      </c>
      <c r="D127" s="51">
        <v>1.8571847576772371E-3</v>
      </c>
      <c r="E127" s="51">
        <v>2.0627853458152453E-4</v>
      </c>
      <c r="F127" s="52">
        <v>0</v>
      </c>
      <c r="G127" s="51">
        <v>1.6718018895924046E-3</v>
      </c>
      <c r="H127" s="51">
        <v>1.8144333359624736E-3</v>
      </c>
      <c r="I127" s="51">
        <v>3.1062923434531478E-4</v>
      </c>
      <c r="J127" s="52">
        <v>0</v>
      </c>
      <c r="K127" s="52">
        <v>0</v>
      </c>
      <c r="L127" s="51">
        <v>1.8900035440986548E-4</v>
      </c>
      <c r="M127" s="51">
        <v>1.9517553787286492E-3</v>
      </c>
      <c r="N127" s="51">
        <v>8.531242649702953E-4</v>
      </c>
      <c r="O127" s="51">
        <v>4.64099359896601E-3</v>
      </c>
      <c r="P127" s="53">
        <v>2.4736418472878674E-3</v>
      </c>
      <c r="Q127" s="13"/>
    </row>
    <row r="128" spans="1:17" ht="60" x14ac:dyDescent="0.25">
      <c r="A128" s="42" t="s">
        <v>89</v>
      </c>
      <c r="B128" s="54">
        <v>0</v>
      </c>
      <c r="C128" s="51">
        <v>1.9057028965364041E-3</v>
      </c>
      <c r="D128" s="51">
        <v>8.2021495008129737E-4</v>
      </c>
      <c r="E128" s="51">
        <v>2.1485471646648068E-4</v>
      </c>
      <c r="F128" s="52">
        <v>0</v>
      </c>
      <c r="G128" s="51">
        <v>1.6822695631908944E-3</v>
      </c>
      <c r="H128" s="51">
        <v>1.2714079504299613E-3</v>
      </c>
      <c r="I128" s="52">
        <v>0</v>
      </c>
      <c r="J128" s="52">
        <v>0</v>
      </c>
      <c r="K128" s="52">
        <v>0</v>
      </c>
      <c r="L128" s="52">
        <v>0</v>
      </c>
      <c r="M128" s="52">
        <v>0</v>
      </c>
      <c r="N128" s="51">
        <v>1.2449959539260495E-3</v>
      </c>
      <c r="O128" s="51">
        <v>5.0767983960930063E-4</v>
      </c>
      <c r="P128" s="53">
        <v>1.2534473802082149E-3</v>
      </c>
      <c r="Q128" s="13"/>
    </row>
    <row r="129" spans="1:17" ht="60" x14ac:dyDescent="0.25">
      <c r="A129" s="42" t="s">
        <v>90</v>
      </c>
      <c r="B129" s="50">
        <v>3.2301881719350549E-3</v>
      </c>
      <c r="C129" s="51">
        <v>1.0849462064786847E-2</v>
      </c>
      <c r="D129" s="51">
        <v>3.1092988430453938E-3</v>
      </c>
      <c r="E129" s="51">
        <v>6.8426077770617551E-4</v>
      </c>
      <c r="F129" s="52">
        <v>0</v>
      </c>
      <c r="G129" s="51">
        <v>5.4976609750883353E-3</v>
      </c>
      <c r="H129" s="51">
        <v>2.2305184761920761E-3</v>
      </c>
      <c r="I129" s="52">
        <v>0</v>
      </c>
      <c r="J129" s="52">
        <v>0</v>
      </c>
      <c r="K129" s="52">
        <v>0</v>
      </c>
      <c r="L129" s="51">
        <v>1.4278832961617919E-3</v>
      </c>
      <c r="M129" s="51">
        <v>4.2021027290381424E-3</v>
      </c>
      <c r="N129" s="51">
        <v>5.412209589713203E-3</v>
      </c>
      <c r="O129" s="51">
        <v>1.4636812345911564E-2</v>
      </c>
      <c r="P129" s="53">
        <v>1.0170034544824571E-2</v>
      </c>
      <c r="Q129" s="13"/>
    </row>
    <row r="130" spans="1:17" ht="60" x14ac:dyDescent="0.25">
      <c r="A130" s="42" t="s">
        <v>91</v>
      </c>
      <c r="B130" s="50">
        <v>1.3920605695030121E-3</v>
      </c>
      <c r="C130" s="51">
        <v>6.0745005889515083E-3</v>
      </c>
      <c r="D130" s="51">
        <v>2.7298138450658495E-3</v>
      </c>
      <c r="E130" s="51">
        <v>3.9160038608089954E-4</v>
      </c>
      <c r="F130" s="51">
        <v>1.995977015910038E-3</v>
      </c>
      <c r="G130" s="51">
        <v>4.6292558427268454E-3</v>
      </c>
      <c r="H130" s="51">
        <v>1.0265660907371637E-3</v>
      </c>
      <c r="I130" s="51">
        <v>1.9032450246556624E-4</v>
      </c>
      <c r="J130" s="51">
        <v>3.1504984781417431E-3</v>
      </c>
      <c r="K130" s="52">
        <v>0</v>
      </c>
      <c r="L130" s="51">
        <v>1.9317777829498451E-3</v>
      </c>
      <c r="M130" s="51">
        <v>3.3804769217269683E-4</v>
      </c>
      <c r="N130" s="51">
        <v>1.247485530904409E-3</v>
      </c>
      <c r="O130" s="51">
        <v>7.1985773067397684E-3</v>
      </c>
      <c r="P130" s="53">
        <v>8.5563918227834785E-3</v>
      </c>
      <c r="Q130" s="13"/>
    </row>
    <row r="131" spans="1:17" ht="48" x14ac:dyDescent="0.25">
      <c r="A131" s="42" t="s">
        <v>92</v>
      </c>
      <c r="B131" s="50">
        <v>1.6910530434697871E-3</v>
      </c>
      <c r="C131" s="51">
        <v>3.9013938882435976E-3</v>
      </c>
      <c r="D131" s="51">
        <v>7.6365955751159387E-3</v>
      </c>
      <c r="E131" s="51">
        <v>1.9389154932478736E-3</v>
      </c>
      <c r="F131" s="52">
        <v>0</v>
      </c>
      <c r="G131" s="51">
        <v>8.9441034037604228E-3</v>
      </c>
      <c r="H131" s="51">
        <v>6.9260621791995677E-3</v>
      </c>
      <c r="I131" s="51">
        <v>2.8020123616463405E-3</v>
      </c>
      <c r="J131" s="52">
        <v>0</v>
      </c>
      <c r="K131" s="52">
        <v>0</v>
      </c>
      <c r="L131" s="51">
        <v>1.4383778605251594E-3</v>
      </c>
      <c r="M131" s="51">
        <v>2.2563429886273616E-3</v>
      </c>
      <c r="N131" s="52">
        <v>0</v>
      </c>
      <c r="O131" s="51">
        <v>1.5591070527665369E-3</v>
      </c>
      <c r="P131" s="53">
        <v>3.2561524334522233E-3</v>
      </c>
      <c r="Q131" s="13"/>
    </row>
    <row r="132" spans="1:17" ht="48" x14ac:dyDescent="0.25">
      <c r="A132" s="42" t="s">
        <v>93</v>
      </c>
      <c r="B132" s="50">
        <v>0.81820324447420867</v>
      </c>
      <c r="C132" s="51">
        <v>0.41926412346575537</v>
      </c>
      <c r="D132" s="51">
        <v>0.13246688458391195</v>
      </c>
      <c r="E132" s="51">
        <v>1.3505116747673679E-2</v>
      </c>
      <c r="F132" s="51">
        <v>2.1004239549218093E-4</v>
      </c>
      <c r="G132" s="51">
        <v>0.29442956648427088</v>
      </c>
      <c r="H132" s="51">
        <v>8.3981199957307573E-2</v>
      </c>
      <c r="I132" s="51">
        <v>1.3771193621259645E-2</v>
      </c>
      <c r="J132" s="51">
        <v>7.0951816843224322E-4</v>
      </c>
      <c r="K132" s="51">
        <v>2.2890694725479283E-4</v>
      </c>
      <c r="L132" s="51">
        <v>0.96160054534515604</v>
      </c>
      <c r="M132" s="51">
        <v>0.81601982555869323</v>
      </c>
      <c r="N132" s="51">
        <v>0.66360522187602256</v>
      </c>
      <c r="O132" s="51">
        <v>0.48291414480465988</v>
      </c>
      <c r="P132" s="53">
        <v>0.28190063632184337</v>
      </c>
      <c r="Q132" s="13"/>
    </row>
    <row r="133" spans="1:17" ht="36" x14ac:dyDescent="0.25">
      <c r="A133" s="42" t="s">
        <v>94</v>
      </c>
      <c r="B133" s="54">
        <v>0</v>
      </c>
      <c r="C133" s="51">
        <v>6.7241031107419995E-4</v>
      </c>
      <c r="D133" s="51">
        <v>2.5016922385926186E-3</v>
      </c>
      <c r="E133" s="51">
        <v>1.0349680238670906E-3</v>
      </c>
      <c r="F133" s="52">
        <v>0</v>
      </c>
      <c r="G133" s="51">
        <v>2.4480486315273924E-3</v>
      </c>
      <c r="H133" s="51">
        <v>1.6401098654543354E-3</v>
      </c>
      <c r="I133" s="51">
        <v>9.4002298480273902E-4</v>
      </c>
      <c r="J133" s="51">
        <v>6.8857417137763285E-4</v>
      </c>
      <c r="K133" s="52">
        <v>0</v>
      </c>
      <c r="L133" s="52">
        <v>0</v>
      </c>
      <c r="M133" s="52">
        <v>0</v>
      </c>
      <c r="N133" s="52">
        <v>0</v>
      </c>
      <c r="O133" s="51">
        <v>2.9255539143292124E-4</v>
      </c>
      <c r="P133" s="53">
        <v>9.783283005045558E-4</v>
      </c>
      <c r="Q133" s="13"/>
    </row>
    <row r="134" spans="1:17" ht="60" x14ac:dyDescent="0.25">
      <c r="A134" s="42" t="s">
        <v>95</v>
      </c>
      <c r="B134" s="54">
        <v>0</v>
      </c>
      <c r="C134" s="51">
        <v>2.1496135300551941E-4</v>
      </c>
      <c r="D134" s="51">
        <v>3.9286245216930069E-3</v>
      </c>
      <c r="E134" s="51">
        <v>5.6294875154546406E-3</v>
      </c>
      <c r="F134" s="51">
        <v>9.7236232851038405E-3</v>
      </c>
      <c r="G134" s="51">
        <v>1.9832391598242844E-3</v>
      </c>
      <c r="H134" s="51">
        <v>4.2102034087200032E-3</v>
      </c>
      <c r="I134" s="51">
        <v>5.9662184318984238E-3</v>
      </c>
      <c r="J134" s="51">
        <v>9.4056641283519343E-3</v>
      </c>
      <c r="K134" s="51">
        <v>8.1431509391293854E-3</v>
      </c>
      <c r="L134" s="52">
        <v>0</v>
      </c>
      <c r="M134" s="52">
        <v>0</v>
      </c>
      <c r="N134" s="52">
        <v>0</v>
      </c>
      <c r="O134" s="52">
        <v>0</v>
      </c>
      <c r="P134" s="53">
        <v>9.3530594413796203E-4</v>
      </c>
      <c r="Q134" s="13"/>
    </row>
    <row r="135" spans="1:17" ht="60" x14ac:dyDescent="0.25">
      <c r="A135" s="42" t="s">
        <v>96</v>
      </c>
      <c r="B135" s="54">
        <v>0</v>
      </c>
      <c r="C135" s="51">
        <v>7.9783717606734736E-3</v>
      </c>
      <c r="D135" s="51">
        <v>5.4628283518944318E-2</v>
      </c>
      <c r="E135" s="51">
        <v>0.10420858799719239</v>
      </c>
      <c r="F135" s="51">
        <v>4.5238674076927658E-2</v>
      </c>
      <c r="G135" s="51">
        <v>1.7210654594810557E-2</v>
      </c>
      <c r="H135" s="51">
        <v>7.4698588030199797E-2</v>
      </c>
      <c r="I135" s="51">
        <v>0.10550984041460151</v>
      </c>
      <c r="J135" s="51">
        <v>9.8902446855986093E-2</v>
      </c>
      <c r="K135" s="51">
        <v>2.3593378315804138E-2</v>
      </c>
      <c r="L135" s="52">
        <v>0</v>
      </c>
      <c r="M135" s="52">
        <v>0</v>
      </c>
      <c r="N135" s="52">
        <v>0</v>
      </c>
      <c r="O135" s="51">
        <v>2.1776739397448511E-3</v>
      </c>
      <c r="P135" s="53">
        <v>1.8308950878143541E-2</v>
      </c>
      <c r="Q135" s="13"/>
    </row>
    <row r="136" spans="1:17" ht="60" x14ac:dyDescent="0.25">
      <c r="A136" s="42" t="s">
        <v>97</v>
      </c>
      <c r="B136" s="50">
        <v>4.6440176286869706E-4</v>
      </c>
      <c r="C136" s="51">
        <v>2.4044218351056369E-3</v>
      </c>
      <c r="D136" s="51">
        <v>3.0073268746831578E-3</v>
      </c>
      <c r="E136" s="51">
        <v>2.625189031105033E-3</v>
      </c>
      <c r="F136" s="52">
        <v>0</v>
      </c>
      <c r="G136" s="51">
        <v>2.7605211756774493E-3</v>
      </c>
      <c r="H136" s="51">
        <v>4.1656051555362377E-3</v>
      </c>
      <c r="I136" s="51">
        <v>2.4517233108438492E-3</v>
      </c>
      <c r="J136" s="51">
        <v>1.671570790794116E-3</v>
      </c>
      <c r="K136" s="52">
        <v>0</v>
      </c>
      <c r="L136" s="52">
        <v>0</v>
      </c>
      <c r="M136" s="51">
        <v>1.0692167189379972E-3</v>
      </c>
      <c r="N136" s="51">
        <v>1.6107080913574761E-4</v>
      </c>
      <c r="O136" s="51">
        <v>2.3370620562704761E-3</v>
      </c>
      <c r="P136" s="53">
        <v>5.596345451469979E-4</v>
      </c>
      <c r="Q136" s="13"/>
    </row>
    <row r="137" spans="1:17" ht="60" x14ac:dyDescent="0.25">
      <c r="A137" s="42" t="s">
        <v>98</v>
      </c>
      <c r="B137" s="50">
        <v>1.3028010246205339E-4</v>
      </c>
      <c r="C137" s="51">
        <v>3.448723740993931E-3</v>
      </c>
      <c r="D137" s="51">
        <v>1.1673742316000837E-2</v>
      </c>
      <c r="E137" s="51">
        <v>1.0902476371354197E-2</v>
      </c>
      <c r="F137" s="51">
        <v>8.1657942054626654E-4</v>
      </c>
      <c r="G137" s="51">
        <v>5.8009396300767579E-3</v>
      </c>
      <c r="H137" s="51">
        <v>1.8377174485613025E-2</v>
      </c>
      <c r="I137" s="51">
        <v>1.3842875334760607E-2</v>
      </c>
      <c r="J137" s="51">
        <v>2.3545343058094335E-3</v>
      </c>
      <c r="K137" s="52">
        <v>0</v>
      </c>
      <c r="L137" s="52">
        <v>0</v>
      </c>
      <c r="M137" s="52">
        <v>0</v>
      </c>
      <c r="N137" s="51">
        <v>7.2706240158299993E-4</v>
      </c>
      <c r="O137" s="51">
        <v>1.315483374267566E-3</v>
      </c>
      <c r="P137" s="53">
        <v>6.1234057483570503E-4</v>
      </c>
      <c r="Q137" s="13"/>
    </row>
    <row r="138" spans="1:17" ht="60" x14ac:dyDescent="0.25">
      <c r="A138" s="42" t="s">
        <v>99</v>
      </c>
      <c r="B138" s="50">
        <v>3.3925978889989171E-4</v>
      </c>
      <c r="C138" s="51">
        <v>3.3936025370951777E-3</v>
      </c>
      <c r="D138" s="51">
        <v>2.1323661480776503E-2</v>
      </c>
      <c r="E138" s="51">
        <v>2.479051263267916E-2</v>
      </c>
      <c r="F138" s="51">
        <v>5.7127735942439067E-3</v>
      </c>
      <c r="G138" s="51">
        <v>9.6100727333635217E-3</v>
      </c>
      <c r="H138" s="51">
        <v>2.5590567581882499E-2</v>
      </c>
      <c r="I138" s="51">
        <v>2.9144061333687975E-2</v>
      </c>
      <c r="J138" s="51">
        <v>1.6868149044992606E-2</v>
      </c>
      <c r="K138" s="51">
        <v>8.0600273583983568E-4</v>
      </c>
      <c r="L138" s="52">
        <v>0</v>
      </c>
      <c r="M138" s="52">
        <v>0</v>
      </c>
      <c r="N138" s="51">
        <v>4.6979807821312972E-4</v>
      </c>
      <c r="O138" s="51">
        <v>1.4384828366676712E-3</v>
      </c>
      <c r="P138" s="53">
        <v>5.5838888284391337E-3</v>
      </c>
      <c r="Q138" s="13"/>
    </row>
    <row r="139" spans="1:17" ht="72" x14ac:dyDescent="0.25">
      <c r="A139" s="42" t="s">
        <v>100</v>
      </c>
      <c r="B139" s="54">
        <v>0</v>
      </c>
      <c r="C139" s="51">
        <v>2.3780734475705332E-3</v>
      </c>
      <c r="D139" s="51">
        <v>5.8349783068952308E-3</v>
      </c>
      <c r="E139" s="51">
        <v>9.930116332660166E-3</v>
      </c>
      <c r="F139" s="51">
        <v>2.4756688591894894E-3</v>
      </c>
      <c r="G139" s="51">
        <v>6.1039983541702463E-3</v>
      </c>
      <c r="H139" s="51">
        <v>6.6781143289750761E-3</v>
      </c>
      <c r="I139" s="51">
        <v>9.9386301896777045E-3</v>
      </c>
      <c r="J139" s="51">
        <v>8.7069805846225722E-3</v>
      </c>
      <c r="K139" s="51">
        <v>5.5433398872252199E-4</v>
      </c>
      <c r="L139" s="52">
        <v>0</v>
      </c>
      <c r="M139" s="52">
        <v>0</v>
      </c>
      <c r="N139" s="52">
        <v>0</v>
      </c>
      <c r="O139" s="52">
        <v>0</v>
      </c>
      <c r="P139" s="53">
        <v>3.2138320580479303E-4</v>
      </c>
      <c r="Q139" s="13"/>
    </row>
    <row r="140" spans="1:17" ht="60" x14ac:dyDescent="0.25">
      <c r="A140" s="42" t="s">
        <v>101</v>
      </c>
      <c r="B140" s="50">
        <v>1.5826455229133363E-3</v>
      </c>
      <c r="C140" s="51">
        <v>3.6665330637281897E-2</v>
      </c>
      <c r="D140" s="51">
        <v>0.13348208419321689</v>
      </c>
      <c r="E140" s="51">
        <v>0.18521612046567806</v>
      </c>
      <c r="F140" s="51">
        <v>5.7246782898640554E-2</v>
      </c>
      <c r="G140" s="51">
        <v>9.1828568402525082E-2</v>
      </c>
      <c r="H140" s="51">
        <v>0.15652087598951536</v>
      </c>
      <c r="I140" s="51">
        <v>0.20812935257694049</v>
      </c>
      <c r="J140" s="51">
        <v>0.11963855635375031</v>
      </c>
      <c r="K140" s="51">
        <v>2.7375981054496568E-2</v>
      </c>
      <c r="L140" s="52">
        <v>0</v>
      </c>
      <c r="M140" s="51">
        <v>1.5083022792175449E-3</v>
      </c>
      <c r="N140" s="51">
        <v>5.0217901539947943E-3</v>
      </c>
      <c r="O140" s="51">
        <v>8.0795597361473237E-3</v>
      </c>
      <c r="P140" s="53">
        <v>5.0965077764485125E-2</v>
      </c>
      <c r="Q140" s="13"/>
    </row>
    <row r="141" spans="1:17" ht="72" x14ac:dyDescent="0.25">
      <c r="A141" s="42" t="s">
        <v>102</v>
      </c>
      <c r="B141" s="50">
        <v>4.3236797844117115E-4</v>
      </c>
      <c r="C141" s="51">
        <v>8.8197501320822855E-3</v>
      </c>
      <c r="D141" s="51">
        <v>1.4359112807165978E-2</v>
      </c>
      <c r="E141" s="51">
        <v>1.1372446072978454E-3</v>
      </c>
      <c r="F141" s="51">
        <v>9.0015110404435372E-4</v>
      </c>
      <c r="G141" s="51">
        <v>2.041329822535121E-2</v>
      </c>
      <c r="H141" s="51">
        <v>1.2632515994471866E-2</v>
      </c>
      <c r="I141" s="51">
        <v>1.7125457204983908E-3</v>
      </c>
      <c r="J141" s="51">
        <v>1.4208203104464927E-3</v>
      </c>
      <c r="K141" s="52">
        <v>0</v>
      </c>
      <c r="L141" s="52">
        <v>0</v>
      </c>
      <c r="M141" s="52">
        <v>0</v>
      </c>
      <c r="N141" s="51">
        <v>1.0936708743877939E-3</v>
      </c>
      <c r="O141" s="51">
        <v>2.7633271251537614E-3</v>
      </c>
      <c r="P141" s="53">
        <v>2.0616839448413574E-3</v>
      </c>
      <c r="Q141" s="13"/>
    </row>
    <row r="142" spans="1:17" ht="72" x14ac:dyDescent="0.25">
      <c r="A142" s="42" t="s">
        <v>103</v>
      </c>
      <c r="B142" s="50">
        <v>5.0564747766625943E-4</v>
      </c>
      <c r="C142" s="51">
        <v>3.5448506332851053E-3</v>
      </c>
      <c r="D142" s="51">
        <v>2.6793832278468894E-3</v>
      </c>
      <c r="E142" s="51">
        <v>3.116434553117269E-3</v>
      </c>
      <c r="F142" s="51">
        <v>1.8443999703074106E-4</v>
      </c>
      <c r="G142" s="51">
        <v>7.259675579625713E-3</v>
      </c>
      <c r="H142" s="51">
        <v>1.6474342475994745E-3</v>
      </c>
      <c r="I142" s="51">
        <v>2.3955167879513351E-3</v>
      </c>
      <c r="J142" s="51">
        <v>2.8488246389133222E-3</v>
      </c>
      <c r="K142" s="52">
        <v>0</v>
      </c>
      <c r="L142" s="52">
        <v>0</v>
      </c>
      <c r="M142" s="51">
        <v>6.3324338057345808E-4</v>
      </c>
      <c r="N142" s="52">
        <v>0</v>
      </c>
      <c r="O142" s="51">
        <v>6.388637689538942E-4</v>
      </c>
      <c r="P142" s="53">
        <v>1.4280574419413394E-3</v>
      </c>
      <c r="Q142" s="13"/>
    </row>
    <row r="143" spans="1:17" ht="72" x14ac:dyDescent="0.25">
      <c r="A143" s="42" t="s">
        <v>104</v>
      </c>
      <c r="B143" s="50">
        <v>2.8322959579581936E-2</v>
      </c>
      <c r="C143" s="51">
        <v>6.5638286981805363E-2</v>
      </c>
      <c r="D143" s="51">
        <v>6.7633573103565867E-2</v>
      </c>
      <c r="E143" s="51">
        <v>4.6544061304772996E-2</v>
      </c>
      <c r="F143" s="51">
        <v>7.8778029121806606E-3</v>
      </c>
      <c r="G143" s="51">
        <v>0.10427869735995589</v>
      </c>
      <c r="H143" s="51">
        <v>7.034958653788384E-2</v>
      </c>
      <c r="I143" s="51">
        <v>5.7238588425733622E-2</v>
      </c>
      <c r="J143" s="51">
        <v>2.0658163836409543E-2</v>
      </c>
      <c r="K143" s="51">
        <v>3.5105990359656117E-3</v>
      </c>
      <c r="L143" s="51">
        <v>6.4122951356857991E-4</v>
      </c>
      <c r="M143" s="51">
        <v>1.9628744705431696E-2</v>
      </c>
      <c r="N143" s="51">
        <v>4.5604038947094395E-2</v>
      </c>
      <c r="O143" s="51">
        <v>3.8070709976721087E-2</v>
      </c>
      <c r="P143" s="53">
        <v>3.3468983368387301E-2</v>
      </c>
      <c r="Q143" s="13"/>
    </row>
    <row r="144" spans="1:17" ht="72" x14ac:dyDescent="0.25">
      <c r="A144" s="42" t="s">
        <v>105</v>
      </c>
      <c r="B144" s="50">
        <v>7.7529031504440429E-3</v>
      </c>
      <c r="C144" s="51">
        <v>2.0399677327300917E-2</v>
      </c>
      <c r="D144" s="51">
        <v>1.8429036618753492E-2</v>
      </c>
      <c r="E144" s="51">
        <v>4.4709434479683775E-3</v>
      </c>
      <c r="F144" s="51">
        <v>3.7305583427678677E-4</v>
      </c>
      <c r="G144" s="51">
        <v>2.4668343594659931E-2</v>
      </c>
      <c r="H144" s="51">
        <v>1.3832575968469787E-2</v>
      </c>
      <c r="I144" s="51">
        <v>6.4529393668835049E-3</v>
      </c>
      <c r="J144" s="51">
        <v>9.002623675962851E-4</v>
      </c>
      <c r="K144" s="52">
        <v>0</v>
      </c>
      <c r="L144" s="51">
        <v>1.7390049911139445E-3</v>
      </c>
      <c r="M144" s="51">
        <v>8.0709082041554303E-3</v>
      </c>
      <c r="N144" s="51">
        <v>1.1085309752831637E-2</v>
      </c>
      <c r="O144" s="51">
        <v>2.0006932798570555E-2</v>
      </c>
      <c r="P144" s="53">
        <v>1.8646969284047729E-2</v>
      </c>
      <c r="Q144" s="13"/>
    </row>
    <row r="145" spans="1:17" ht="60" x14ac:dyDescent="0.25">
      <c r="A145" s="42" t="s">
        <v>106</v>
      </c>
      <c r="B145" s="50">
        <v>2.4214741271480906E-4</v>
      </c>
      <c r="C145" s="51">
        <v>9.6302871501183023E-4</v>
      </c>
      <c r="D145" s="51">
        <v>4.054686134684818E-3</v>
      </c>
      <c r="E145" s="51">
        <v>3.9667753979062432E-3</v>
      </c>
      <c r="F145" s="51">
        <v>7.0533556806807503E-3</v>
      </c>
      <c r="G145" s="51">
        <v>2.4008006483555934E-3</v>
      </c>
      <c r="H145" s="51">
        <v>5.4846176205927046E-3</v>
      </c>
      <c r="I145" s="51">
        <v>3.6760219364157859E-3</v>
      </c>
      <c r="J145" s="51">
        <v>7.1186371719545736E-3</v>
      </c>
      <c r="K145" s="51">
        <v>6.4466568562440959E-3</v>
      </c>
      <c r="L145" s="52">
        <v>0</v>
      </c>
      <c r="M145" s="52">
        <v>0</v>
      </c>
      <c r="N145" s="51">
        <v>6.0729460957055406E-4</v>
      </c>
      <c r="O145" s="52">
        <v>0</v>
      </c>
      <c r="P145" s="55">
        <v>0</v>
      </c>
      <c r="Q145" s="13"/>
    </row>
    <row r="146" spans="1:17" ht="60" x14ac:dyDescent="0.25">
      <c r="A146" s="42" t="s">
        <v>107</v>
      </c>
      <c r="B146" s="50">
        <v>1.9554085893387289E-3</v>
      </c>
      <c r="C146" s="51">
        <v>1.5865222747478022E-2</v>
      </c>
      <c r="D146" s="51">
        <v>2.6892551360978154E-2</v>
      </c>
      <c r="E146" s="51">
        <v>7.0820208690617987E-3</v>
      </c>
      <c r="F146" s="51">
        <v>1.6147183565272517E-3</v>
      </c>
      <c r="G146" s="51">
        <v>2.7239261438403956E-2</v>
      </c>
      <c r="H146" s="51">
        <v>2.7823519249379342E-2</v>
      </c>
      <c r="I146" s="51">
        <v>6.765069842197477E-3</v>
      </c>
      <c r="J146" s="51">
        <v>3.4208556830588235E-3</v>
      </c>
      <c r="K146" s="51">
        <v>1.2107936931431446E-3</v>
      </c>
      <c r="L146" s="52">
        <v>0</v>
      </c>
      <c r="M146" s="51">
        <v>3.944747114143574E-4</v>
      </c>
      <c r="N146" s="51">
        <v>5.5502876067732906E-3</v>
      </c>
      <c r="O146" s="51">
        <v>7.3013156499693319E-3</v>
      </c>
      <c r="P146" s="53">
        <v>1.5809367378520657E-2</v>
      </c>
      <c r="Q146" s="13"/>
    </row>
    <row r="147" spans="1:17" ht="60" x14ac:dyDescent="0.25">
      <c r="A147" s="42" t="s">
        <v>108</v>
      </c>
      <c r="B147" s="50">
        <v>7.3535997861774065E-4</v>
      </c>
      <c r="C147" s="51">
        <v>1.9589543886816304E-3</v>
      </c>
      <c r="D147" s="51">
        <v>2.3012633968216628E-3</v>
      </c>
      <c r="E147" s="51">
        <v>1.5256515940519435E-3</v>
      </c>
      <c r="F147" s="52">
        <v>0</v>
      </c>
      <c r="G147" s="51">
        <v>3.066824852661419E-3</v>
      </c>
      <c r="H147" s="51">
        <v>2.2601940822143973E-3</v>
      </c>
      <c r="I147" s="51">
        <v>2.2974372369838989E-3</v>
      </c>
      <c r="J147" s="52">
        <v>0</v>
      </c>
      <c r="K147" s="52">
        <v>0</v>
      </c>
      <c r="L147" s="52">
        <v>0</v>
      </c>
      <c r="M147" s="52">
        <v>0</v>
      </c>
      <c r="N147" s="51">
        <v>5.7140539966162398E-4</v>
      </c>
      <c r="O147" s="51">
        <v>1.2301495961561945E-3</v>
      </c>
      <c r="P147" s="53">
        <v>2.5881213689410154E-3</v>
      </c>
      <c r="Q147" s="13"/>
    </row>
    <row r="148" spans="1:17" ht="60" x14ac:dyDescent="0.25">
      <c r="A148" s="42" t="s">
        <v>109</v>
      </c>
      <c r="B148" s="54">
        <v>0</v>
      </c>
      <c r="C148" s="51">
        <v>1.1139440887211081E-3</v>
      </c>
      <c r="D148" s="51">
        <v>1.9792214765270864E-4</v>
      </c>
      <c r="E148" s="52">
        <v>0</v>
      </c>
      <c r="F148" s="52">
        <v>0</v>
      </c>
      <c r="G148" s="51">
        <v>9.2583863810144702E-4</v>
      </c>
      <c r="H148" s="51">
        <v>2.5753573537370245E-4</v>
      </c>
      <c r="I148" s="52">
        <v>0</v>
      </c>
      <c r="J148" s="52">
        <v>0</v>
      </c>
      <c r="K148" s="52">
        <v>0</v>
      </c>
      <c r="L148" s="52">
        <v>0</v>
      </c>
      <c r="M148" s="52">
        <v>0</v>
      </c>
      <c r="N148" s="51">
        <v>1.5408479899507569E-3</v>
      </c>
      <c r="O148" s="52">
        <v>0</v>
      </c>
      <c r="P148" s="55">
        <v>0</v>
      </c>
      <c r="Q148" s="13"/>
    </row>
    <row r="149" spans="1:17" ht="60" x14ac:dyDescent="0.25">
      <c r="A149" s="42" t="s">
        <v>110</v>
      </c>
      <c r="B149" s="50">
        <v>3.1124024017699261E-3</v>
      </c>
      <c r="C149" s="51">
        <v>1.3314566014497936E-2</v>
      </c>
      <c r="D149" s="51">
        <v>5.5423190469654467E-3</v>
      </c>
      <c r="E149" s="51">
        <v>2.7518321699743888E-3</v>
      </c>
      <c r="F149" s="52">
        <v>0</v>
      </c>
      <c r="G149" s="51">
        <v>1.4310269036205378E-2</v>
      </c>
      <c r="H149" s="51">
        <v>3.1553316224809738E-3</v>
      </c>
      <c r="I149" s="51">
        <v>4.0587595581010744E-3</v>
      </c>
      <c r="J149" s="52">
        <v>0</v>
      </c>
      <c r="K149" s="52">
        <v>0</v>
      </c>
      <c r="L149" s="51">
        <v>2.0535482877648702E-3</v>
      </c>
      <c r="M149" s="51">
        <v>1.471405444761337E-3</v>
      </c>
      <c r="N149" s="51">
        <v>7.2166174354280303E-3</v>
      </c>
      <c r="O149" s="51">
        <v>8.7460204696550754E-3</v>
      </c>
      <c r="P149" s="53">
        <v>1.0784923235608835E-2</v>
      </c>
      <c r="Q149" s="13"/>
    </row>
    <row r="150" spans="1:17" ht="60" x14ac:dyDescent="0.25">
      <c r="A150" s="42" t="s">
        <v>111</v>
      </c>
      <c r="B150" s="50">
        <v>1.286185994829623E-3</v>
      </c>
      <c r="C150" s="51">
        <v>2.0793996572596903E-3</v>
      </c>
      <c r="D150" s="51">
        <v>1.8468771095342393E-3</v>
      </c>
      <c r="E150" s="52">
        <v>0</v>
      </c>
      <c r="F150" s="51">
        <v>2.1100726494581288E-4</v>
      </c>
      <c r="G150" s="51">
        <v>1.4299962962125076E-3</v>
      </c>
      <c r="H150" s="51">
        <v>1.5430456766808841E-3</v>
      </c>
      <c r="I150" s="52">
        <v>0</v>
      </c>
      <c r="J150" s="51">
        <v>3.3305897903114913E-4</v>
      </c>
      <c r="K150" s="52">
        <v>0</v>
      </c>
      <c r="L150" s="51">
        <v>1.5824636149816399E-3</v>
      </c>
      <c r="M150" s="51">
        <v>1.6779646794627537E-3</v>
      </c>
      <c r="N150" s="51">
        <v>4.3810126333905102E-4</v>
      </c>
      <c r="O150" s="51">
        <v>2.509475284414091E-3</v>
      </c>
      <c r="P150" s="53">
        <v>3.2212657283331274E-3</v>
      </c>
      <c r="Q150" s="13"/>
    </row>
    <row r="151" spans="1:17" ht="48" x14ac:dyDescent="0.25">
      <c r="A151" s="42" t="s">
        <v>112</v>
      </c>
      <c r="B151" s="50">
        <v>3.8230122717596228E-5</v>
      </c>
      <c r="C151" s="51">
        <v>5.6939996989219228E-5</v>
      </c>
      <c r="D151" s="51">
        <v>7.6264776630955691E-4</v>
      </c>
      <c r="E151" s="51">
        <v>3.2350053755623065E-4</v>
      </c>
      <c r="F151" s="52">
        <v>0</v>
      </c>
      <c r="G151" s="51">
        <v>2.5248585244072542E-4</v>
      </c>
      <c r="H151" s="51">
        <v>9.2661819318255202E-4</v>
      </c>
      <c r="I151" s="51">
        <v>4.8715066012685514E-4</v>
      </c>
      <c r="J151" s="52">
        <v>0</v>
      </c>
      <c r="K151" s="52">
        <v>0</v>
      </c>
      <c r="L151" s="51">
        <v>1.2512823153084258E-4</v>
      </c>
      <c r="M151" s="52">
        <v>0</v>
      </c>
      <c r="N151" s="52">
        <v>0</v>
      </c>
      <c r="O151" s="52">
        <v>0</v>
      </c>
      <c r="P151" s="53">
        <v>1.7599487115221914E-4</v>
      </c>
      <c r="Q151" s="13"/>
    </row>
    <row r="152" spans="1:17" ht="36" x14ac:dyDescent="0.25">
      <c r="A152" s="42" t="s">
        <v>113</v>
      </c>
      <c r="B152" s="50">
        <v>4.5881768909636377E-4</v>
      </c>
      <c r="C152" s="51">
        <v>3.185365411129426E-3</v>
      </c>
      <c r="D152" s="51">
        <v>6.6424457889224216E-3</v>
      </c>
      <c r="E152" s="51">
        <v>2.4833752191647488E-3</v>
      </c>
      <c r="F152" s="52">
        <v>0</v>
      </c>
      <c r="G152" s="51">
        <v>4.1876510248226445E-3</v>
      </c>
      <c r="H152" s="51">
        <v>8.4300914546904786E-3</v>
      </c>
      <c r="I152" s="51">
        <v>1.8910840574187192E-3</v>
      </c>
      <c r="J152" s="51">
        <v>1.8738793963009109E-3</v>
      </c>
      <c r="K152" s="52">
        <v>0</v>
      </c>
      <c r="L152" s="52">
        <v>0</v>
      </c>
      <c r="M152" s="52">
        <v>0</v>
      </c>
      <c r="N152" s="51">
        <v>2.5804596872398828E-3</v>
      </c>
      <c r="O152" s="52">
        <v>0</v>
      </c>
      <c r="P152" s="53">
        <v>4.0507898864658373E-3</v>
      </c>
      <c r="Q152" s="13"/>
    </row>
    <row r="153" spans="1:17" ht="48" x14ac:dyDescent="0.25">
      <c r="A153" s="42" t="s">
        <v>114</v>
      </c>
      <c r="B153" s="54">
        <v>0</v>
      </c>
      <c r="C153" s="51">
        <v>5.2263750905751668E-4</v>
      </c>
      <c r="D153" s="51">
        <v>2.0616846523452241E-2</v>
      </c>
      <c r="E153" s="51">
        <v>3.1963299528630335E-2</v>
      </c>
      <c r="F153" s="51">
        <v>2.3845315231123553E-2</v>
      </c>
      <c r="G153" s="51">
        <v>2.3624873037815458E-3</v>
      </c>
      <c r="H153" s="51">
        <v>3.1851634707426559E-2</v>
      </c>
      <c r="I153" s="51">
        <v>3.4550074814257224E-2</v>
      </c>
      <c r="J153" s="51">
        <v>2.6683590376495984E-2</v>
      </c>
      <c r="K153" s="51">
        <v>2.0353756155328782E-2</v>
      </c>
      <c r="L153" s="52">
        <v>0</v>
      </c>
      <c r="M153" s="52">
        <v>0</v>
      </c>
      <c r="N153" s="52">
        <v>0</v>
      </c>
      <c r="O153" s="51">
        <v>1.03231646421539E-3</v>
      </c>
      <c r="P153" s="53">
        <v>5.479453546842007E-3</v>
      </c>
      <c r="Q153" s="13"/>
    </row>
    <row r="154" spans="1:17" ht="36" x14ac:dyDescent="0.25">
      <c r="A154" s="42" t="s">
        <v>115</v>
      </c>
      <c r="B154" s="50">
        <v>2.2207483606146469E-3</v>
      </c>
      <c r="C154" s="51">
        <v>6.6045559503918314E-2</v>
      </c>
      <c r="D154" s="51">
        <v>0.63677267325755582</v>
      </c>
      <c r="E154" s="51">
        <v>0.9394840142380928</v>
      </c>
      <c r="F154" s="51">
        <v>0.97351594436352173</v>
      </c>
      <c r="G154" s="51">
        <v>0.2132998432475596</v>
      </c>
      <c r="H154" s="51">
        <v>0.74778878331992049</v>
      </c>
      <c r="I154" s="51">
        <v>0.93485281973649015</v>
      </c>
      <c r="J154" s="51">
        <v>0.96929355485769453</v>
      </c>
      <c r="K154" s="51">
        <v>0.97622020728038783</v>
      </c>
      <c r="L154" s="52">
        <v>0</v>
      </c>
      <c r="M154" s="52">
        <v>0</v>
      </c>
      <c r="N154" s="51">
        <v>5.9304368069462996E-3</v>
      </c>
      <c r="O154" s="51">
        <v>1.4076691568124029E-2</v>
      </c>
      <c r="P154" s="53">
        <v>0.3830663987021305</v>
      </c>
      <c r="Q154" s="13"/>
    </row>
    <row r="155" spans="1:17" ht="48" x14ac:dyDescent="0.25">
      <c r="A155" s="42" t="s">
        <v>116</v>
      </c>
      <c r="B155" s="50">
        <v>5.2160742520199591E-5</v>
      </c>
      <c r="C155" s="51">
        <v>5.8820776143142031E-3</v>
      </c>
      <c r="D155" s="51">
        <v>3.3961815400658284E-2</v>
      </c>
      <c r="E155" s="51">
        <v>6.9937765334555629E-3</v>
      </c>
      <c r="F155" s="51">
        <v>2.6383978587634147E-4</v>
      </c>
      <c r="G155" s="51">
        <v>2.1761273260266879E-2</v>
      </c>
      <c r="H155" s="51">
        <v>3.4083874874855868E-2</v>
      </c>
      <c r="I155" s="51">
        <v>7.1995814609342223E-3</v>
      </c>
      <c r="J155" s="52">
        <v>0</v>
      </c>
      <c r="K155" s="51">
        <v>4.0849286663757387E-4</v>
      </c>
      <c r="L155" s="52">
        <v>0</v>
      </c>
      <c r="M155" s="51">
        <v>1.393659043889364E-4</v>
      </c>
      <c r="N155" s="52">
        <v>0</v>
      </c>
      <c r="O155" s="51">
        <v>1.4494687233400859E-3</v>
      </c>
      <c r="P155" s="53">
        <v>1.3797039440341555E-2</v>
      </c>
      <c r="Q155" s="13"/>
    </row>
    <row r="156" spans="1:17" ht="36" x14ac:dyDescent="0.25">
      <c r="A156" s="42" t="s">
        <v>117</v>
      </c>
      <c r="B156" s="50">
        <v>5.2887597498030806E-2</v>
      </c>
      <c r="C156" s="51">
        <v>0.39849637371277818</v>
      </c>
      <c r="D156" s="51">
        <v>0.23484852091767022</v>
      </c>
      <c r="E156" s="51">
        <v>1.0485535132345418E-2</v>
      </c>
      <c r="F156" s="52">
        <v>0</v>
      </c>
      <c r="G156" s="51">
        <v>0.54367533994512052</v>
      </c>
      <c r="H156" s="51">
        <v>0.15342956200734567</v>
      </c>
      <c r="I156" s="51">
        <v>1.1519147055907657E-2</v>
      </c>
      <c r="J156" s="51">
        <v>1.57057954243349E-3</v>
      </c>
      <c r="K156" s="52">
        <v>0</v>
      </c>
      <c r="L156" s="51">
        <v>6.4435633698781657E-3</v>
      </c>
      <c r="M156" s="51">
        <v>2.9616233721200931E-2</v>
      </c>
      <c r="N156" s="51">
        <v>9.3056523785256348E-2</v>
      </c>
      <c r="O156" s="51">
        <v>0.2522768833136802</v>
      </c>
      <c r="P156" s="53">
        <v>0.2856869284419794</v>
      </c>
      <c r="Q156" s="13"/>
    </row>
    <row r="157" spans="1:17" ht="48" x14ac:dyDescent="0.25">
      <c r="A157" s="42" t="s">
        <v>118</v>
      </c>
      <c r="B157" s="50">
        <v>0.93491620137255127</v>
      </c>
      <c r="C157" s="51">
        <v>0.50929250903895129</v>
      </c>
      <c r="D157" s="51">
        <v>5.2204203307870331E-2</v>
      </c>
      <c r="E157" s="51">
        <v>2.1690681999961821E-3</v>
      </c>
      <c r="F157" s="52">
        <v>0</v>
      </c>
      <c r="G157" s="51">
        <v>0.19941841828442403</v>
      </c>
      <c r="H157" s="51">
        <v>1.0710623324747266E-2</v>
      </c>
      <c r="I157" s="51">
        <v>2.3627646124417365E-3</v>
      </c>
      <c r="J157" s="52">
        <v>0</v>
      </c>
      <c r="K157" s="52">
        <v>0</v>
      </c>
      <c r="L157" s="51">
        <v>0.99122696366972762</v>
      </c>
      <c r="M157" s="51">
        <v>0.95772271831853295</v>
      </c>
      <c r="N157" s="51">
        <v>0.88784388067311537</v>
      </c>
      <c r="O157" s="51">
        <v>0.70919926663778621</v>
      </c>
      <c r="P157" s="53">
        <v>0.29064113035462669</v>
      </c>
      <c r="Q157" s="13"/>
    </row>
    <row r="158" spans="1:17" ht="48" x14ac:dyDescent="0.25">
      <c r="A158" s="42" t="s">
        <v>119</v>
      </c>
      <c r="B158" s="50">
        <v>2.3424861788181191E-3</v>
      </c>
      <c r="C158" s="51">
        <v>2.4586097995931032E-3</v>
      </c>
      <c r="D158" s="51">
        <v>2.569409682838441E-4</v>
      </c>
      <c r="E158" s="52">
        <v>0</v>
      </c>
      <c r="F158" s="52">
        <v>0</v>
      </c>
      <c r="G158" s="51">
        <v>1.3270431443928533E-3</v>
      </c>
      <c r="H158" s="51">
        <v>4.0986323587380844E-4</v>
      </c>
      <c r="I158" s="52">
        <v>0</v>
      </c>
      <c r="J158" s="52">
        <v>0</v>
      </c>
      <c r="K158" s="52">
        <v>0</v>
      </c>
      <c r="L158" s="51">
        <v>1.5537484733914844E-3</v>
      </c>
      <c r="M158" s="51">
        <v>3.0056576933547097E-3</v>
      </c>
      <c r="N158" s="51">
        <v>1.8630086014738523E-3</v>
      </c>
      <c r="O158" s="51">
        <v>2.366126785947731E-3</v>
      </c>
      <c r="P158" s="53">
        <v>2.3972716479828599E-3</v>
      </c>
      <c r="Q158" s="13"/>
    </row>
    <row r="159" spans="1:17" ht="48" x14ac:dyDescent="0.25">
      <c r="A159" s="42" t="s">
        <v>120</v>
      </c>
      <c r="B159" s="50">
        <v>3.700252944677108E-3</v>
      </c>
      <c r="C159" s="51">
        <v>8.137299684420455E-3</v>
      </c>
      <c r="D159" s="51">
        <v>2.2133045297642044E-3</v>
      </c>
      <c r="E159" s="52">
        <v>0</v>
      </c>
      <c r="F159" s="52">
        <v>0</v>
      </c>
      <c r="G159" s="51">
        <v>6.8759229571221086E-3</v>
      </c>
      <c r="H159" s="51">
        <v>1.4120234850354518E-3</v>
      </c>
      <c r="I159" s="52">
        <v>0</v>
      </c>
      <c r="J159" s="52">
        <v>0</v>
      </c>
      <c r="K159" s="52">
        <v>0</v>
      </c>
      <c r="L159" s="52">
        <v>0</v>
      </c>
      <c r="M159" s="51">
        <v>5.301748246339417E-3</v>
      </c>
      <c r="N159" s="51">
        <v>3.9745066440804886E-3</v>
      </c>
      <c r="O159" s="51">
        <v>1.126610911152243E-2</v>
      </c>
      <c r="P159" s="53">
        <v>3.2391483394426418E-3</v>
      </c>
      <c r="Q159" s="13"/>
    </row>
    <row r="160" spans="1:17" ht="48" x14ac:dyDescent="0.25">
      <c r="A160" s="42" t="s">
        <v>121</v>
      </c>
      <c r="B160" s="54">
        <v>0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2">
        <v>0</v>
      </c>
      <c r="M160" s="52">
        <v>0</v>
      </c>
      <c r="N160" s="52">
        <v>0</v>
      </c>
      <c r="O160" s="52">
        <v>0</v>
      </c>
      <c r="P160" s="55">
        <v>0</v>
      </c>
      <c r="Q160" s="13"/>
    </row>
    <row r="161" spans="1:17" ht="48" x14ac:dyDescent="0.25">
      <c r="A161" s="42" t="s">
        <v>122</v>
      </c>
      <c r="B161" s="50">
        <v>3.8805529027871547E-3</v>
      </c>
      <c r="C161" s="51">
        <v>9.164933136967212E-3</v>
      </c>
      <c r="D161" s="51">
        <v>1.8195290113851854E-2</v>
      </c>
      <c r="E161" s="51">
        <v>8.9043063674800957E-3</v>
      </c>
      <c r="F161" s="51">
        <v>2.3749006194775072E-3</v>
      </c>
      <c r="G161" s="51">
        <v>1.1078044916332923E-2</v>
      </c>
      <c r="H161" s="51">
        <v>1.9061014863929023E-2</v>
      </c>
      <c r="I161" s="51">
        <v>9.5156123199696321E-3</v>
      </c>
      <c r="J161" s="51">
        <v>2.4522752233753051E-3</v>
      </c>
      <c r="K161" s="51">
        <v>3.0175436976451631E-3</v>
      </c>
      <c r="L161" s="51">
        <v>7.757244870025869E-4</v>
      </c>
      <c r="M161" s="51">
        <v>4.214276116183557E-3</v>
      </c>
      <c r="N161" s="51">
        <v>7.3316434891286721E-3</v>
      </c>
      <c r="O161" s="51">
        <v>8.3331373953816831E-3</v>
      </c>
      <c r="P161" s="53">
        <v>1.5692629526654282E-2</v>
      </c>
      <c r="Q161" s="13"/>
    </row>
    <row r="162" spans="1:17" ht="36" x14ac:dyDescent="0.25">
      <c r="A162" s="42" t="s">
        <v>123</v>
      </c>
      <c r="B162" s="54">
        <v>0</v>
      </c>
      <c r="C162" s="52">
        <v>0</v>
      </c>
      <c r="D162" s="51">
        <v>9.304049808952123E-4</v>
      </c>
      <c r="E162" s="52">
        <v>0</v>
      </c>
      <c r="F162" s="52">
        <v>0</v>
      </c>
      <c r="G162" s="51">
        <v>2.016269409991952E-4</v>
      </c>
      <c r="H162" s="51">
        <v>1.2526201808656619E-3</v>
      </c>
      <c r="I162" s="52">
        <v>0</v>
      </c>
      <c r="J162" s="52">
        <v>0</v>
      </c>
      <c r="K162" s="52">
        <v>0</v>
      </c>
      <c r="L162" s="52">
        <v>0</v>
      </c>
      <c r="M162" s="52">
        <v>0</v>
      </c>
      <c r="N162" s="52">
        <v>0</v>
      </c>
      <c r="O162" s="52">
        <v>0</v>
      </c>
      <c r="P162" s="55">
        <v>0</v>
      </c>
      <c r="Q162" s="13"/>
    </row>
    <row r="163" spans="1:17" ht="36" x14ac:dyDescent="0.25">
      <c r="A163" s="42" t="s">
        <v>124</v>
      </c>
      <c r="B163" s="50">
        <v>2.7328115082464683E-4</v>
      </c>
      <c r="C163" s="51">
        <v>6.0796999502095916E-3</v>
      </c>
      <c r="D163" s="51">
        <v>0.3425618716906369</v>
      </c>
      <c r="E163" s="51">
        <v>0.86610000131072717</v>
      </c>
      <c r="F163" s="51">
        <v>0.96243377340970704</v>
      </c>
      <c r="G163" s="51">
        <v>5.9656502413734852E-2</v>
      </c>
      <c r="H163" s="51">
        <v>0.46194885979246358</v>
      </c>
      <c r="I163" s="51">
        <v>0.85405820333103322</v>
      </c>
      <c r="J163" s="51">
        <v>0.95978956383505276</v>
      </c>
      <c r="K163" s="51">
        <v>0.96552978730044703</v>
      </c>
      <c r="L163" s="52">
        <v>0</v>
      </c>
      <c r="M163" s="51">
        <v>7.3016741896219869E-4</v>
      </c>
      <c r="N163" s="52">
        <v>0</v>
      </c>
      <c r="O163" s="51">
        <v>1.3116582442454384E-3</v>
      </c>
      <c r="P163" s="53">
        <v>0.15620136793722747</v>
      </c>
      <c r="Q163" s="13"/>
    </row>
    <row r="164" spans="1:17" ht="36" x14ac:dyDescent="0.25">
      <c r="A164" s="42" t="s">
        <v>125</v>
      </c>
      <c r="B164" s="50">
        <v>1.1839567533814628E-3</v>
      </c>
      <c r="C164" s="51">
        <v>3.31148010913093E-2</v>
      </c>
      <c r="D164" s="51">
        <v>0.17824929557113009</v>
      </c>
      <c r="E164" s="51">
        <v>9.8629121286315402E-2</v>
      </c>
      <c r="F164" s="51">
        <v>3.2400012444592084E-2</v>
      </c>
      <c r="G164" s="51">
        <v>5.404990996882534E-2</v>
      </c>
      <c r="H164" s="51">
        <v>0.1908662653438466</v>
      </c>
      <c r="I164" s="51">
        <v>0.1051924983141361</v>
      </c>
      <c r="J164" s="51">
        <v>3.2632745959720079E-2</v>
      </c>
      <c r="K164" s="51">
        <v>3.1139821565937538E-2</v>
      </c>
      <c r="L164" s="51">
        <v>1.8743494064854371E-3</v>
      </c>
      <c r="M164" s="51">
        <v>1.633281453343724E-3</v>
      </c>
      <c r="N164" s="51">
        <v>1.0195453269785429E-3</v>
      </c>
      <c r="O164" s="51">
        <v>1.1232296869476492E-2</v>
      </c>
      <c r="P164" s="53">
        <v>0.19282486638870747</v>
      </c>
      <c r="Q164" s="13"/>
    </row>
    <row r="165" spans="1:17" ht="36" x14ac:dyDescent="0.25">
      <c r="A165" s="42" t="s">
        <v>126</v>
      </c>
      <c r="B165" s="50">
        <v>2.3529806023715738E-3</v>
      </c>
      <c r="C165" s="51">
        <v>3.5624372390265966E-3</v>
      </c>
      <c r="D165" s="51">
        <v>3.0463126711947246E-3</v>
      </c>
      <c r="E165" s="51">
        <v>3.2561123402329042E-3</v>
      </c>
      <c r="F165" s="52">
        <v>0</v>
      </c>
      <c r="G165" s="51">
        <v>1.3420407895097853E-3</v>
      </c>
      <c r="H165" s="51">
        <v>1.3157978144726428E-3</v>
      </c>
      <c r="I165" s="51">
        <v>3.3846972776701255E-3</v>
      </c>
      <c r="J165" s="52">
        <v>0</v>
      </c>
      <c r="K165" s="52">
        <v>0</v>
      </c>
      <c r="L165" s="51">
        <v>1.3161192364374199E-3</v>
      </c>
      <c r="M165" s="51">
        <v>2.6524364601275426E-3</v>
      </c>
      <c r="N165" s="51">
        <v>2.4029648290418192E-3</v>
      </c>
      <c r="O165" s="51">
        <v>5.9260420810883637E-3</v>
      </c>
      <c r="P165" s="53">
        <v>1.0235223844508258E-2</v>
      </c>
      <c r="Q165" s="13"/>
    </row>
    <row r="166" spans="1:17" ht="36" x14ac:dyDescent="0.25">
      <c r="A166" s="42" t="s">
        <v>127</v>
      </c>
      <c r="B166" s="50">
        <v>4.1492912955630165E-2</v>
      </c>
      <c r="C166" s="51">
        <v>3.950862527842202E-2</v>
      </c>
      <c r="D166" s="51">
        <v>2.6263070047845227E-2</v>
      </c>
      <c r="E166" s="51">
        <v>3.2216357175727881E-3</v>
      </c>
      <c r="F166" s="51">
        <v>8.6518193944458866E-4</v>
      </c>
      <c r="G166" s="51">
        <v>3.7087090271340648E-2</v>
      </c>
      <c r="H166" s="51">
        <v>1.8096378552775381E-2</v>
      </c>
      <c r="I166" s="51">
        <v>3.767185201077764E-3</v>
      </c>
      <c r="J166" s="51">
        <v>1.3656241338496195E-3</v>
      </c>
      <c r="K166" s="52">
        <v>0</v>
      </c>
      <c r="L166" s="51">
        <v>4.3935011308098119E-2</v>
      </c>
      <c r="M166" s="51">
        <v>4.6406246806377976E-2</v>
      </c>
      <c r="N166" s="51">
        <v>3.853287402391295E-2</v>
      </c>
      <c r="O166" s="51">
        <v>4.5530980119204804E-2</v>
      </c>
      <c r="P166" s="53">
        <v>2.8137361349724919E-2</v>
      </c>
      <c r="Q166" s="13"/>
    </row>
    <row r="167" spans="1:17" ht="36" x14ac:dyDescent="0.25">
      <c r="A167" s="42" t="s">
        <v>128</v>
      </c>
      <c r="B167" s="50">
        <v>0.1540418539171643</v>
      </c>
      <c r="C167" s="51">
        <v>0.21153738489472881</v>
      </c>
      <c r="D167" s="51">
        <v>3.6997494139787514E-2</v>
      </c>
      <c r="E167" s="51">
        <v>4.8481211918063416E-4</v>
      </c>
      <c r="F167" s="52">
        <v>0</v>
      </c>
      <c r="G167" s="51">
        <v>0.13000533459453123</v>
      </c>
      <c r="H167" s="51">
        <v>1.6727148770194596E-2</v>
      </c>
      <c r="I167" s="51">
        <v>7.3006538313801904E-4</v>
      </c>
      <c r="J167" s="52">
        <v>0</v>
      </c>
      <c r="K167" s="52">
        <v>0</v>
      </c>
      <c r="L167" s="51">
        <v>5.5037953423275623E-2</v>
      </c>
      <c r="M167" s="51">
        <v>0.14458680335148966</v>
      </c>
      <c r="N167" s="51">
        <v>0.25877449725849122</v>
      </c>
      <c r="O167" s="51">
        <v>0.26073249192502995</v>
      </c>
      <c r="P167" s="53">
        <v>0.12547921442364696</v>
      </c>
      <c r="Q167" s="13"/>
    </row>
    <row r="168" spans="1:17" ht="24" x14ac:dyDescent="0.25">
      <c r="A168" s="42" t="s">
        <v>129</v>
      </c>
      <c r="B168" s="50">
        <v>6.8378353801122962E-3</v>
      </c>
      <c r="C168" s="51">
        <v>8.5465982574410918E-2</v>
      </c>
      <c r="D168" s="51">
        <v>0.10316413640830677</v>
      </c>
      <c r="E168" s="51">
        <v>9.2444229830478588E-3</v>
      </c>
      <c r="F168" s="51">
        <v>1.2225502159429241E-3</v>
      </c>
      <c r="G168" s="51">
        <v>0.14434603230149645</v>
      </c>
      <c r="H168" s="51">
        <v>9.8908074937513149E-2</v>
      </c>
      <c r="I168" s="51">
        <v>1.0005788346804661E-2</v>
      </c>
      <c r="J168" s="51">
        <v>1.9297028793810859E-3</v>
      </c>
      <c r="K168" s="52">
        <v>0</v>
      </c>
      <c r="L168" s="51">
        <v>2.1690113763527812E-3</v>
      </c>
      <c r="M168" s="51">
        <v>5.2891156916696587E-3</v>
      </c>
      <c r="N168" s="51">
        <v>9.1283758696699604E-3</v>
      </c>
      <c r="O168" s="51">
        <v>2.9338398582330245E-2</v>
      </c>
      <c r="P168" s="53">
        <v>7.1380267144276158E-2</v>
      </c>
      <c r="Q168" s="13"/>
    </row>
    <row r="169" spans="1:17" ht="36" x14ac:dyDescent="0.25">
      <c r="A169" s="42" t="s">
        <v>130</v>
      </c>
      <c r="B169" s="50">
        <v>0.64574263998286763</v>
      </c>
      <c r="C169" s="51">
        <v>0.58294273934502139</v>
      </c>
      <c r="D169" s="51">
        <v>0.30020320922246907</v>
      </c>
      <c r="E169" s="51">
        <v>1.3826279308967352E-2</v>
      </c>
      <c r="F169" s="51">
        <v>2.2186832333092356E-3</v>
      </c>
      <c r="G169" s="51">
        <v>0.54608309455776571</v>
      </c>
      <c r="H169" s="51">
        <v>0.20591129895171575</v>
      </c>
      <c r="I169" s="51">
        <v>1.7250301766852567E-2</v>
      </c>
      <c r="J169" s="51">
        <v>1.748616256022134E-3</v>
      </c>
      <c r="K169" s="51">
        <v>1.9991981984258992E-3</v>
      </c>
      <c r="L169" s="51">
        <v>0.62974755160492879</v>
      </c>
      <c r="M169" s="51">
        <v>0.66485101061748586</v>
      </c>
      <c r="N169" s="51">
        <v>0.62632875144514988</v>
      </c>
      <c r="O169" s="51">
        <v>0.61394342013404712</v>
      </c>
      <c r="P169" s="53">
        <v>0.39743773101606472</v>
      </c>
      <c r="Q169" s="13"/>
    </row>
    <row r="170" spans="1:17" ht="24" x14ac:dyDescent="0.25">
      <c r="A170" s="42" t="s">
        <v>131</v>
      </c>
      <c r="B170" s="50">
        <v>9.9274033155252336E-2</v>
      </c>
      <c r="C170" s="51">
        <v>9.9373638668833007E-3</v>
      </c>
      <c r="D170" s="51">
        <v>1.6517462601836792E-3</v>
      </c>
      <c r="E170" s="52">
        <v>0</v>
      </c>
      <c r="F170" s="52">
        <v>0</v>
      </c>
      <c r="G170" s="51">
        <v>6.519965451734052E-3</v>
      </c>
      <c r="H170" s="51">
        <v>1.4231782580599343E-3</v>
      </c>
      <c r="I170" s="52">
        <v>0</v>
      </c>
      <c r="J170" s="52">
        <v>0</v>
      </c>
      <c r="K170" s="52">
        <v>0</v>
      </c>
      <c r="L170" s="51">
        <v>0.19358365995718499</v>
      </c>
      <c r="M170" s="51">
        <v>8.8788832722678526E-2</v>
      </c>
      <c r="N170" s="51">
        <v>2.2011768715435105E-2</v>
      </c>
      <c r="O170" s="51">
        <v>5.0872009020082624E-3</v>
      </c>
      <c r="P170" s="53">
        <v>9.125693386900011E-3</v>
      </c>
      <c r="Q170" s="13"/>
    </row>
    <row r="171" spans="1:17" ht="36" x14ac:dyDescent="0.25">
      <c r="A171" s="42" t="s">
        <v>132</v>
      </c>
      <c r="B171" s="50">
        <v>2.8317282588406604E-2</v>
      </c>
      <c r="C171" s="51">
        <v>1.7348077668644147E-2</v>
      </c>
      <c r="D171" s="51">
        <v>5.2992465450732518E-3</v>
      </c>
      <c r="E171" s="52">
        <v>0</v>
      </c>
      <c r="F171" s="52">
        <v>0</v>
      </c>
      <c r="G171" s="51">
        <v>1.668142740717812E-2</v>
      </c>
      <c r="H171" s="51">
        <v>2.7532621404844351E-3</v>
      </c>
      <c r="I171" s="52">
        <v>0</v>
      </c>
      <c r="J171" s="52">
        <v>0</v>
      </c>
      <c r="K171" s="52">
        <v>0</v>
      </c>
      <c r="L171" s="51">
        <v>4.2551169336003336E-2</v>
      </c>
      <c r="M171" s="51">
        <v>2.751116152784364E-2</v>
      </c>
      <c r="N171" s="51">
        <v>1.8811461340339487E-2</v>
      </c>
      <c r="O171" s="51">
        <v>1.4042003882413095E-2</v>
      </c>
      <c r="P171" s="53">
        <v>8.2525573083184773E-3</v>
      </c>
      <c r="Q171" s="13"/>
    </row>
    <row r="172" spans="1:17" ht="24" x14ac:dyDescent="0.25">
      <c r="A172" s="42" t="s">
        <v>133</v>
      </c>
      <c r="B172" s="50">
        <v>2.0483223513987698E-2</v>
      </c>
      <c r="C172" s="51">
        <v>1.0502888091345242E-2</v>
      </c>
      <c r="D172" s="51">
        <v>2.5636174433707679E-3</v>
      </c>
      <c r="E172" s="51">
        <v>5.2376149339573479E-3</v>
      </c>
      <c r="F172" s="51">
        <v>8.5979875700588826E-4</v>
      </c>
      <c r="G172" s="51">
        <v>4.228602243883552E-3</v>
      </c>
      <c r="H172" s="51">
        <v>2.0497354384743454E-3</v>
      </c>
      <c r="I172" s="51">
        <v>5.6112603792892943E-3</v>
      </c>
      <c r="J172" s="51">
        <v>2.5337469359737103E-3</v>
      </c>
      <c r="K172" s="51">
        <v>1.3311929351904829E-3</v>
      </c>
      <c r="L172" s="51">
        <v>2.9785174351232482E-2</v>
      </c>
      <c r="M172" s="51">
        <v>1.7550943950020333E-2</v>
      </c>
      <c r="N172" s="51">
        <v>2.2989761190980961E-2</v>
      </c>
      <c r="O172" s="51">
        <v>1.2855507260155682E-2</v>
      </c>
      <c r="P172" s="53">
        <v>9.2571720062569417E-4</v>
      </c>
      <c r="Q172" s="13"/>
    </row>
    <row r="173" spans="1:17" x14ac:dyDescent="0.25">
      <c r="A173" s="42" t="s">
        <v>134</v>
      </c>
      <c r="B173" s="50">
        <v>1.3920350536268335E-2</v>
      </c>
      <c r="C173" s="51">
        <v>4.7691555089599422E-2</v>
      </c>
      <c r="D173" s="51">
        <v>0.3693672315272048</v>
      </c>
      <c r="E173" s="51">
        <v>0.86927620605983136</v>
      </c>
      <c r="F173" s="51">
        <v>0.97553570164524539</v>
      </c>
      <c r="G173" s="51">
        <v>7.5469698386429307E-2</v>
      </c>
      <c r="H173" s="51">
        <v>0.46432852237694278</v>
      </c>
      <c r="I173" s="51">
        <v>0.86370781818961995</v>
      </c>
      <c r="J173" s="51">
        <v>0.95732744250423052</v>
      </c>
      <c r="K173" s="51">
        <v>0.9820371896843888</v>
      </c>
      <c r="L173" s="51">
        <v>7.6390275303073862E-3</v>
      </c>
      <c r="M173" s="51">
        <v>1.0503376181370623E-2</v>
      </c>
      <c r="N173" s="51">
        <v>2.4632841088153782E-2</v>
      </c>
      <c r="O173" s="51">
        <v>4.2654719271152018E-2</v>
      </c>
      <c r="P173" s="53">
        <v>0.27102834351975169</v>
      </c>
      <c r="Q173" s="13"/>
    </row>
    <row r="174" spans="1:17" x14ac:dyDescent="0.25">
      <c r="A174" s="42" t="s">
        <v>135</v>
      </c>
      <c r="B174" s="50">
        <v>0.21888168872774363</v>
      </c>
      <c r="C174" s="51">
        <v>0.35487227470562249</v>
      </c>
      <c r="D174" s="51">
        <v>0.53079292650683596</v>
      </c>
      <c r="E174" s="51">
        <v>0.69848686784162928</v>
      </c>
      <c r="F174" s="51">
        <v>0.87320055411355146</v>
      </c>
      <c r="G174" s="51">
        <v>0.33713374020667075</v>
      </c>
      <c r="H174" s="51">
        <v>0.55941259157765078</v>
      </c>
      <c r="I174" s="51">
        <v>0.65551025780739369</v>
      </c>
      <c r="J174" s="51">
        <v>0.8271792905639368</v>
      </c>
      <c r="K174" s="51">
        <v>0.88640720640927251</v>
      </c>
      <c r="L174" s="51">
        <v>0.21207567249400563</v>
      </c>
      <c r="M174" s="51">
        <v>0.20773829752242126</v>
      </c>
      <c r="N174" s="51">
        <v>0.27770015333252029</v>
      </c>
      <c r="O174" s="51">
        <v>0.3546886331570499</v>
      </c>
      <c r="P174" s="53">
        <v>0.56494156452327449</v>
      </c>
      <c r="Q174" s="13"/>
    </row>
    <row r="175" spans="1:17" x14ac:dyDescent="0.25">
      <c r="A175" s="42" t="s">
        <v>136</v>
      </c>
      <c r="B175" s="50">
        <v>1.7001465696883232E-2</v>
      </c>
      <c r="C175" s="51">
        <v>0.13522269814615387</v>
      </c>
      <c r="D175" s="51">
        <v>0.64521605948551153</v>
      </c>
      <c r="E175" s="51">
        <v>0.95730062533067251</v>
      </c>
      <c r="F175" s="51">
        <v>0.9963128360332062</v>
      </c>
      <c r="G175" s="51">
        <v>0.20748925387941386</v>
      </c>
      <c r="H175" s="51">
        <v>0.7499938296967642</v>
      </c>
      <c r="I175" s="51">
        <v>0.94911954950646982</v>
      </c>
      <c r="J175" s="51">
        <v>0.99123913333553471</v>
      </c>
      <c r="K175" s="51">
        <v>0.99589064572932595</v>
      </c>
      <c r="L175" s="51">
        <v>5.0037583324951109E-3</v>
      </c>
      <c r="M175" s="51">
        <v>1.8429840399617852E-2</v>
      </c>
      <c r="N175" s="51">
        <v>3.8494798398541683E-2</v>
      </c>
      <c r="O175" s="51">
        <v>0.10543068342188452</v>
      </c>
      <c r="P175" s="53">
        <v>0.517651935835163</v>
      </c>
      <c r="Q175" s="13"/>
    </row>
    <row r="176" spans="1:17" x14ac:dyDescent="0.25">
      <c r="A176" s="42" t="s">
        <v>137</v>
      </c>
      <c r="B176" s="50">
        <v>2.1790063095953021E-4</v>
      </c>
      <c r="C176" s="51">
        <v>1.106897107404591E-3</v>
      </c>
      <c r="D176" s="51">
        <v>9.1509336911327777E-3</v>
      </c>
      <c r="E176" s="51">
        <v>1.6281111157668747E-2</v>
      </c>
      <c r="F176" s="51">
        <v>0.10462434586374984</v>
      </c>
      <c r="G176" s="51">
        <v>2.187942972931746E-3</v>
      </c>
      <c r="H176" s="51">
        <v>8.8759355565988414E-3</v>
      </c>
      <c r="I176" s="51">
        <v>1.3099298782904745E-2</v>
      </c>
      <c r="J176" s="51">
        <v>2.9000879209101455E-2</v>
      </c>
      <c r="K176" s="51">
        <v>0.14211525752100451</v>
      </c>
      <c r="L176" s="52">
        <v>0</v>
      </c>
      <c r="M176" s="51">
        <v>5.8219873861715878E-4</v>
      </c>
      <c r="N176" s="51">
        <v>4.0765069797350545E-4</v>
      </c>
      <c r="O176" s="51">
        <v>1.5853405603783244E-3</v>
      </c>
      <c r="P176" s="53">
        <v>1.240678737881331E-2</v>
      </c>
      <c r="Q176" s="13"/>
    </row>
    <row r="177" spans="1:17" x14ac:dyDescent="0.25">
      <c r="A177" s="42" t="s">
        <v>138</v>
      </c>
      <c r="B177" s="54">
        <v>0</v>
      </c>
      <c r="C177" s="51">
        <v>2.7499984493381264E-4</v>
      </c>
      <c r="D177" s="51">
        <v>2.1721120399381011E-2</v>
      </c>
      <c r="E177" s="51">
        <v>8.3064879647067436E-2</v>
      </c>
      <c r="F177" s="51">
        <v>0.61198558618611532</v>
      </c>
      <c r="G177" s="51">
        <v>3.3662406742489899E-3</v>
      </c>
      <c r="H177" s="51">
        <v>2.483292519691576E-2</v>
      </c>
      <c r="I177" s="51">
        <v>6.1974331378128952E-2</v>
      </c>
      <c r="J177" s="51">
        <v>0.23300052069099067</v>
      </c>
      <c r="K177" s="51">
        <v>0.7692081239245564</v>
      </c>
      <c r="L177" s="52">
        <v>0</v>
      </c>
      <c r="M177" s="52">
        <v>0</v>
      </c>
      <c r="N177" s="51">
        <v>3.1731075777916359E-4</v>
      </c>
      <c r="O177" s="52">
        <v>0</v>
      </c>
      <c r="P177" s="53">
        <v>3.8477387704305345E-2</v>
      </c>
      <c r="Q177" s="13"/>
    </row>
    <row r="178" spans="1:17" x14ac:dyDescent="0.25">
      <c r="A178" s="42" t="s">
        <v>139</v>
      </c>
      <c r="B178" s="54">
        <v>0</v>
      </c>
      <c r="C178" s="51">
        <v>4.3430650654574061E-3</v>
      </c>
      <c r="D178" s="51">
        <v>0.19185890279338358</v>
      </c>
      <c r="E178" s="51">
        <v>0.78868166529512274</v>
      </c>
      <c r="F178" s="51">
        <v>0.9888648620174264</v>
      </c>
      <c r="G178" s="51">
        <v>1.4174491306331976E-2</v>
      </c>
      <c r="H178" s="51">
        <v>0.25210172257520364</v>
      </c>
      <c r="I178" s="51">
        <v>0.74266454491615597</v>
      </c>
      <c r="J178" s="51">
        <v>0.9537318780024483</v>
      </c>
      <c r="K178" s="51">
        <v>0.99535345070338177</v>
      </c>
      <c r="L178" s="52">
        <v>0</v>
      </c>
      <c r="M178" s="52">
        <v>0</v>
      </c>
      <c r="N178" s="52">
        <v>0</v>
      </c>
      <c r="O178" s="51">
        <v>1.09441261469528E-3</v>
      </c>
      <c r="P178" s="53">
        <v>0.204515107741154</v>
      </c>
      <c r="Q178" s="13"/>
    </row>
    <row r="179" spans="1:17" x14ac:dyDescent="0.25">
      <c r="A179" s="42" t="s">
        <v>140</v>
      </c>
      <c r="B179" s="54">
        <v>0</v>
      </c>
      <c r="C179" s="51">
        <v>3.1573256618668433E-3</v>
      </c>
      <c r="D179" s="51">
        <v>4.250202614928502E-2</v>
      </c>
      <c r="E179" s="51">
        <v>0.14539142522866821</v>
      </c>
      <c r="F179" s="51">
        <v>0.64010157538708579</v>
      </c>
      <c r="G179" s="51">
        <v>9.0102222354726327E-3</v>
      </c>
      <c r="H179" s="51">
        <v>5.3281856974927301E-2</v>
      </c>
      <c r="I179" s="51">
        <v>0.10467304046015533</v>
      </c>
      <c r="J179" s="51">
        <v>0.32095200013787656</v>
      </c>
      <c r="K179" s="51">
        <v>0.76692857023605365</v>
      </c>
      <c r="L179" s="52">
        <v>0</v>
      </c>
      <c r="M179" s="52">
        <v>0</v>
      </c>
      <c r="N179" s="52">
        <v>0</v>
      </c>
      <c r="O179" s="51">
        <v>3.2247880096028902E-3</v>
      </c>
      <c r="P179" s="53">
        <v>6.4252275843097589E-2</v>
      </c>
      <c r="Q179" s="13"/>
    </row>
    <row r="180" spans="1:17" x14ac:dyDescent="0.25">
      <c r="A180" s="42" t="s">
        <v>141</v>
      </c>
      <c r="B180" s="50">
        <v>0.18738199644556908</v>
      </c>
      <c r="C180" s="51">
        <v>0.37274013197233141</v>
      </c>
      <c r="D180" s="51">
        <v>0.76843570032245379</v>
      </c>
      <c r="E180" s="51">
        <v>0.95340988971483287</v>
      </c>
      <c r="F180" s="51">
        <v>0.99764098421644321</v>
      </c>
      <c r="G180" s="51">
        <v>0.47911826689985221</v>
      </c>
      <c r="H180" s="51">
        <v>0.81328507557498264</v>
      </c>
      <c r="I180" s="51">
        <v>0.93519150519136274</v>
      </c>
      <c r="J180" s="51">
        <v>0.99243848954628933</v>
      </c>
      <c r="K180" s="51">
        <v>0.99896396908154028</v>
      </c>
      <c r="L180" s="51">
        <v>0.24154139089504759</v>
      </c>
      <c r="M180" s="51">
        <v>0.16324464533094563</v>
      </c>
      <c r="N180" s="51">
        <v>0.19116187680968227</v>
      </c>
      <c r="O180" s="51">
        <v>0.30344788279492835</v>
      </c>
      <c r="P180" s="53">
        <v>0.69208144523354342</v>
      </c>
      <c r="Q180" s="13"/>
    </row>
    <row r="181" spans="1:17" x14ac:dyDescent="0.25">
      <c r="A181" s="42" t="s">
        <v>142</v>
      </c>
      <c r="B181" s="50">
        <v>3.288405905768519E-2</v>
      </c>
      <c r="C181" s="51">
        <v>3.2035478191105242E-2</v>
      </c>
      <c r="D181" s="51">
        <v>1.5242880338080333E-2</v>
      </c>
      <c r="E181" s="51">
        <v>2.5996641254453119E-2</v>
      </c>
      <c r="F181" s="51">
        <v>0.13672117121788405</v>
      </c>
      <c r="G181" s="51">
        <v>2.4032791269541269E-2</v>
      </c>
      <c r="H181" s="51">
        <v>9.3796002026939659E-3</v>
      </c>
      <c r="I181" s="51">
        <v>2.2148627793921936E-2</v>
      </c>
      <c r="J181" s="51">
        <v>3.9764061743034651E-2</v>
      </c>
      <c r="K181" s="51">
        <v>0.1869747882464404</v>
      </c>
      <c r="L181" s="51">
        <v>5.3886644989868109E-2</v>
      </c>
      <c r="M181" s="51">
        <v>2.4686924814607578E-2</v>
      </c>
      <c r="N181" s="51">
        <v>2.7316233971905451E-2</v>
      </c>
      <c r="O181" s="51">
        <v>3.5574347720820514E-2</v>
      </c>
      <c r="P181" s="53">
        <v>3.3791962061171618E-2</v>
      </c>
      <c r="Q181" s="13"/>
    </row>
    <row r="182" spans="1:17" x14ac:dyDescent="0.25">
      <c r="A182" s="42" t="s">
        <v>143</v>
      </c>
      <c r="B182" s="50">
        <v>0.15231340030823085</v>
      </c>
      <c r="C182" s="51">
        <v>0.20121311139095832</v>
      </c>
      <c r="D182" s="51">
        <v>0.22931554777443647</v>
      </c>
      <c r="E182" s="51">
        <v>0.14910784196926266</v>
      </c>
      <c r="F182" s="51">
        <v>0.14870473038903376</v>
      </c>
      <c r="G182" s="51">
        <v>0.17119614913775355</v>
      </c>
      <c r="H182" s="51">
        <v>0.19823442409356715</v>
      </c>
      <c r="I182" s="51">
        <v>0.14953390116772808</v>
      </c>
      <c r="J182" s="51">
        <v>0.13753821070000852</v>
      </c>
      <c r="K182" s="51">
        <v>0.14921273125227413</v>
      </c>
      <c r="L182" s="51">
        <v>0.18162096533825109</v>
      </c>
      <c r="M182" s="51">
        <v>0.14307352182850741</v>
      </c>
      <c r="N182" s="51">
        <v>0.1594813471878288</v>
      </c>
      <c r="O182" s="51">
        <v>0.19377192419204997</v>
      </c>
      <c r="P182" s="53">
        <v>0.34057531451819972</v>
      </c>
      <c r="Q182" s="13"/>
    </row>
    <row r="183" spans="1:17" x14ac:dyDescent="0.25">
      <c r="A183" s="42" t="s">
        <v>144</v>
      </c>
      <c r="B183" s="50">
        <v>3.1430973600179747E-2</v>
      </c>
      <c r="C183" s="51">
        <v>6.7161007983191781E-3</v>
      </c>
      <c r="D183" s="51">
        <v>8.3703919422039585E-3</v>
      </c>
      <c r="E183" s="51">
        <v>3.4115609136389337E-3</v>
      </c>
      <c r="F183" s="51">
        <v>1.5822169621285836E-2</v>
      </c>
      <c r="G183" s="51">
        <v>3.7116259416444257E-3</v>
      </c>
      <c r="H183" s="51">
        <v>4.655572681085433E-3</v>
      </c>
      <c r="I183" s="51">
        <v>1.9610697551234609E-3</v>
      </c>
      <c r="J183" s="51">
        <v>6.0985439796997377E-3</v>
      </c>
      <c r="K183" s="51">
        <v>2.0839916923534464E-2</v>
      </c>
      <c r="L183" s="51">
        <v>7.6808672648500317E-2</v>
      </c>
      <c r="M183" s="51">
        <v>1.6902135568621683E-2</v>
      </c>
      <c r="N183" s="51">
        <v>6.1242600174390201E-3</v>
      </c>
      <c r="O183" s="51">
        <v>5.7046747882576153E-3</v>
      </c>
      <c r="P183" s="53">
        <v>2.1241057074809416E-2</v>
      </c>
      <c r="Q183" s="13"/>
    </row>
    <row r="184" spans="1:17" x14ac:dyDescent="0.25">
      <c r="A184" s="42" t="s">
        <v>145</v>
      </c>
      <c r="B184" s="50">
        <v>2.3893500468117014E-3</v>
      </c>
      <c r="C184" s="51">
        <v>4.610415795678573E-3</v>
      </c>
      <c r="D184" s="51">
        <v>3.0115531068450767E-2</v>
      </c>
      <c r="E184" s="51">
        <v>6.785327324856151E-2</v>
      </c>
      <c r="F184" s="51">
        <v>0.51681222736862542</v>
      </c>
      <c r="G184" s="51">
        <v>5.6049989181106855E-3</v>
      </c>
      <c r="H184" s="51">
        <v>3.4404670607163741E-2</v>
      </c>
      <c r="I184" s="51">
        <v>4.9817661901152992E-2</v>
      </c>
      <c r="J184" s="51">
        <v>0.19918794145324364</v>
      </c>
      <c r="K184" s="51">
        <v>0.64229269232340447</v>
      </c>
      <c r="L184" s="51">
        <v>2.308154923173033E-3</v>
      </c>
      <c r="M184" s="51">
        <v>4.4997903740710103E-3</v>
      </c>
      <c r="N184" s="52">
        <v>0</v>
      </c>
      <c r="O184" s="51">
        <v>4.0303407227191062E-3</v>
      </c>
      <c r="P184" s="53">
        <v>5.131295721256663E-2</v>
      </c>
      <c r="Q184" s="13"/>
    </row>
    <row r="185" spans="1:17" x14ac:dyDescent="0.25">
      <c r="A185" s="42" t="s">
        <v>146</v>
      </c>
      <c r="B185" s="50">
        <v>1.2962909808663311E-4</v>
      </c>
      <c r="C185" s="51">
        <v>1.5698081023739483E-3</v>
      </c>
      <c r="D185" s="51">
        <v>3.7050276551798479E-3</v>
      </c>
      <c r="E185" s="51">
        <v>2.7908648576004573E-3</v>
      </c>
      <c r="F185" s="51">
        <v>1.3365809629169957E-2</v>
      </c>
      <c r="G185" s="52">
        <v>0</v>
      </c>
      <c r="H185" s="51">
        <v>2.8289341915943888E-3</v>
      </c>
      <c r="I185" s="51">
        <v>3.2881647372130706E-3</v>
      </c>
      <c r="J185" s="51">
        <v>2.4366237001526713E-3</v>
      </c>
      <c r="K185" s="51">
        <v>1.9135997363645227E-2</v>
      </c>
      <c r="L185" s="52">
        <v>0</v>
      </c>
      <c r="M185" s="51">
        <v>3.4635006361287532E-4</v>
      </c>
      <c r="N185" s="52">
        <v>0</v>
      </c>
      <c r="O185" s="51">
        <v>1.03231646421539E-3</v>
      </c>
      <c r="P185" s="53">
        <v>9.1189900099765374E-3</v>
      </c>
      <c r="Q185" s="13"/>
    </row>
    <row r="186" spans="1:17" ht="36" x14ac:dyDescent="0.25">
      <c r="A186" s="42" t="s">
        <v>147</v>
      </c>
      <c r="B186" s="50">
        <v>2.938836100863295E-2</v>
      </c>
      <c r="C186" s="51">
        <v>9.099872906397416E-2</v>
      </c>
      <c r="D186" s="51">
        <v>0.37652820654352759</v>
      </c>
      <c r="E186" s="51">
        <v>0.7033165246607429</v>
      </c>
      <c r="F186" s="51">
        <v>0.96262820357180168</v>
      </c>
      <c r="G186" s="51">
        <v>0.15485142901743076</v>
      </c>
      <c r="H186" s="51">
        <v>0.41544740495642263</v>
      </c>
      <c r="I186" s="51">
        <v>0.62268826086189555</v>
      </c>
      <c r="J186" s="51">
        <v>0.90346083916789088</v>
      </c>
      <c r="K186" s="51">
        <v>0.98847046391069815</v>
      </c>
      <c r="L186" s="51">
        <v>3.7945979456838759E-2</v>
      </c>
      <c r="M186" s="51">
        <v>2.354390975725687E-2</v>
      </c>
      <c r="N186" s="51">
        <v>3.04437402136358E-2</v>
      </c>
      <c r="O186" s="51">
        <v>4.9322615294176038E-2</v>
      </c>
      <c r="P186" s="53">
        <v>0.36787988912211467</v>
      </c>
      <c r="Q186" s="13"/>
    </row>
    <row r="187" spans="1:17" ht="36" x14ac:dyDescent="0.25">
      <c r="A187" s="42" t="s">
        <v>148</v>
      </c>
      <c r="B187" s="50">
        <v>0.99928109659641695</v>
      </c>
      <c r="C187" s="51">
        <v>0.94546475729895485</v>
      </c>
      <c r="D187" s="51">
        <v>0.35393324803330184</v>
      </c>
      <c r="E187" s="51">
        <v>3.2142276119982514E-2</v>
      </c>
      <c r="F187" s="51">
        <v>2.1209910978479073E-3</v>
      </c>
      <c r="G187" s="51">
        <v>0.81660564993646068</v>
      </c>
      <c r="H187" s="51">
        <v>0.25033660353715487</v>
      </c>
      <c r="I187" s="51">
        <v>3.8396432168614845E-2</v>
      </c>
      <c r="J187" s="51">
        <v>9.9024761429328898E-3</v>
      </c>
      <c r="K187" s="51">
        <v>5.4605828321708746E-4</v>
      </c>
      <c r="L187" s="52">
        <v>1</v>
      </c>
      <c r="M187" s="51">
        <v>0.99931021208442883</v>
      </c>
      <c r="N187" s="51">
        <v>0.99731503140687583</v>
      </c>
      <c r="O187" s="51">
        <v>0.98067579256064441</v>
      </c>
      <c r="P187" s="53">
        <v>0.56305379282279189</v>
      </c>
      <c r="Q187" s="13"/>
    </row>
    <row r="188" spans="1:17" ht="36" x14ac:dyDescent="0.25">
      <c r="A188" s="42" t="s">
        <v>149</v>
      </c>
      <c r="B188" s="50">
        <v>1.6021581775484082E-4</v>
      </c>
      <c r="C188" s="52">
        <v>0</v>
      </c>
      <c r="D188" s="51">
        <v>1.783875696585185E-3</v>
      </c>
      <c r="E188" s="51">
        <v>3.6544666172969563E-4</v>
      </c>
      <c r="F188" s="51">
        <v>3.1082978911824263E-3</v>
      </c>
      <c r="G188" s="51">
        <v>2.2427463817018055E-4</v>
      </c>
      <c r="H188" s="51">
        <v>9.5574404880405142E-4</v>
      </c>
      <c r="I188" s="51">
        <v>5.5031618756377627E-4</v>
      </c>
      <c r="J188" s="51">
        <v>1.3317858180612215E-3</v>
      </c>
      <c r="K188" s="51">
        <v>3.5061207586071451E-3</v>
      </c>
      <c r="L188" s="52">
        <v>0</v>
      </c>
      <c r="M188" s="51">
        <v>4.2807332219569765E-4</v>
      </c>
      <c r="N188" s="52">
        <v>0</v>
      </c>
      <c r="O188" s="52">
        <v>0</v>
      </c>
      <c r="P188" s="53">
        <v>2.7394977760726805E-3</v>
      </c>
      <c r="Q188" s="13"/>
    </row>
    <row r="189" spans="1:17" ht="36" x14ac:dyDescent="0.25">
      <c r="A189" s="42" t="s">
        <v>150</v>
      </c>
      <c r="B189" s="54">
        <v>0</v>
      </c>
      <c r="C189" s="51">
        <v>7.8409056492764913E-4</v>
      </c>
      <c r="D189" s="51">
        <v>1.8736080987205448E-2</v>
      </c>
      <c r="E189" s="51">
        <v>1.8391391226530079E-2</v>
      </c>
      <c r="F189" s="51">
        <v>1.1198550350863958E-2</v>
      </c>
      <c r="G189" s="51">
        <v>1.8423930814282555E-3</v>
      </c>
      <c r="H189" s="51">
        <v>2.3115701922125382E-2</v>
      </c>
      <c r="I189" s="51">
        <v>2.2734483522086447E-2</v>
      </c>
      <c r="J189" s="51">
        <v>7.7312002544083326E-3</v>
      </c>
      <c r="K189" s="51">
        <v>1.3739873625134347E-2</v>
      </c>
      <c r="L189" s="52">
        <v>0</v>
      </c>
      <c r="M189" s="52">
        <v>0</v>
      </c>
      <c r="N189" s="52">
        <v>0</v>
      </c>
      <c r="O189" s="52">
        <v>0</v>
      </c>
      <c r="P189" s="53">
        <v>1.2384630428107751E-2</v>
      </c>
      <c r="Q189" s="13"/>
    </row>
    <row r="190" spans="1:17" ht="36" x14ac:dyDescent="0.25">
      <c r="A190" s="42" t="s">
        <v>151</v>
      </c>
      <c r="B190" s="54">
        <v>0</v>
      </c>
      <c r="C190" s="52">
        <v>0</v>
      </c>
      <c r="D190" s="51">
        <v>1.9269000299813235E-2</v>
      </c>
      <c r="E190" s="51">
        <v>0.11449306966627437</v>
      </c>
      <c r="F190" s="51">
        <v>0.57366517422966889</v>
      </c>
      <c r="G190" s="51">
        <v>1.4121391173766305E-3</v>
      </c>
      <c r="H190" s="51">
        <v>2.6062727262995231E-2</v>
      </c>
      <c r="I190" s="51">
        <v>7.8371105948685377E-2</v>
      </c>
      <c r="J190" s="51">
        <v>0.26704701504303202</v>
      </c>
      <c r="K190" s="51">
        <v>0.70587007903508259</v>
      </c>
      <c r="L190" s="52">
        <v>0</v>
      </c>
      <c r="M190" s="52">
        <v>0</v>
      </c>
      <c r="N190" s="52">
        <v>0</v>
      </c>
      <c r="O190" s="52">
        <v>0</v>
      </c>
      <c r="P190" s="53">
        <v>3.9706144174059078E-2</v>
      </c>
      <c r="Q190" s="13"/>
    </row>
    <row r="191" spans="1:17" ht="36" x14ac:dyDescent="0.25">
      <c r="A191" s="42" t="s">
        <v>152</v>
      </c>
      <c r="B191" s="50">
        <v>1.1334991082138704E-4</v>
      </c>
      <c r="C191" s="51">
        <v>5.0274988085147285E-2</v>
      </c>
      <c r="D191" s="51">
        <v>0.60198780588521594</v>
      </c>
      <c r="E191" s="51">
        <v>0.82851047216885065</v>
      </c>
      <c r="F191" s="51">
        <v>0.40116045953945778</v>
      </c>
      <c r="G191" s="51">
        <v>0.17636444912279595</v>
      </c>
      <c r="H191" s="51">
        <v>0.69697297317476448</v>
      </c>
      <c r="I191" s="51">
        <v>0.85620993221482478</v>
      </c>
      <c r="J191" s="51">
        <v>0.70791107942601939</v>
      </c>
      <c r="K191" s="51">
        <v>0.2642229368348657</v>
      </c>
      <c r="L191" s="52">
        <v>0</v>
      </c>
      <c r="M191" s="52">
        <v>0</v>
      </c>
      <c r="N191" s="51">
        <v>1.8137422983643184E-3</v>
      </c>
      <c r="O191" s="51">
        <v>1.5028756297835528E-2</v>
      </c>
      <c r="P191" s="53">
        <v>0.37370442918210661</v>
      </c>
      <c r="Q191" s="13"/>
    </row>
    <row r="192" spans="1:17" ht="36" x14ac:dyDescent="0.25">
      <c r="A192" s="42" t="s">
        <v>153</v>
      </c>
      <c r="B192" s="54">
        <v>0</v>
      </c>
      <c r="C192" s="52">
        <v>0</v>
      </c>
      <c r="D192" s="51">
        <v>2.6037550314594437E-4</v>
      </c>
      <c r="E192" s="51">
        <v>2.8179786955605853E-3</v>
      </c>
      <c r="F192" s="51">
        <v>8.4246023226789927E-3</v>
      </c>
      <c r="G192" s="52">
        <v>0</v>
      </c>
      <c r="H192" s="51">
        <v>9.6253455781628098E-5</v>
      </c>
      <c r="I192" s="51">
        <v>1.6073825701229643E-3</v>
      </c>
      <c r="J192" s="51">
        <v>2.4422530398308254E-3</v>
      </c>
      <c r="K192" s="51">
        <v>1.2114931463094392E-2</v>
      </c>
      <c r="L192" s="52">
        <v>0</v>
      </c>
      <c r="M192" s="52">
        <v>0</v>
      </c>
      <c r="N192" s="52">
        <v>0</v>
      </c>
      <c r="O192" s="52">
        <v>0</v>
      </c>
      <c r="P192" s="53">
        <v>2.6522597789753514E-3</v>
      </c>
      <c r="Q192" s="13"/>
    </row>
    <row r="193" spans="1:17" ht="24" x14ac:dyDescent="0.25">
      <c r="A193" s="42" t="s">
        <v>154</v>
      </c>
      <c r="B193" s="50">
        <v>4.4533767500686087E-4</v>
      </c>
      <c r="C193" s="51">
        <v>3.4761640509695102E-3</v>
      </c>
      <c r="D193" s="51">
        <v>4.0296135947315397E-3</v>
      </c>
      <c r="E193" s="51">
        <v>3.2793654610711984E-3</v>
      </c>
      <c r="F193" s="51">
        <v>3.2192456829739852E-4</v>
      </c>
      <c r="G193" s="51">
        <v>3.5510941037690614E-3</v>
      </c>
      <c r="H193" s="51">
        <v>2.459996598374739E-3</v>
      </c>
      <c r="I193" s="51">
        <v>2.1303473881009623E-3</v>
      </c>
      <c r="J193" s="51">
        <v>3.6341902757155813E-3</v>
      </c>
      <c r="K193" s="52">
        <v>0</v>
      </c>
      <c r="L193" s="52">
        <v>0</v>
      </c>
      <c r="M193" s="51">
        <v>2.6171459337565023E-4</v>
      </c>
      <c r="N193" s="51">
        <v>8.7122629476009785E-4</v>
      </c>
      <c r="O193" s="51">
        <v>4.2954511415195917E-3</v>
      </c>
      <c r="P193" s="53">
        <v>5.7592458378865913E-3</v>
      </c>
      <c r="Q193" s="13"/>
    </row>
    <row r="194" spans="1:17" ht="36" x14ac:dyDescent="0.25">
      <c r="A194" s="42" t="s">
        <v>155</v>
      </c>
      <c r="B194" s="50">
        <v>1.5474262735862693E-2</v>
      </c>
      <c r="C194" s="51">
        <v>1.1432306178183967E-2</v>
      </c>
      <c r="D194" s="51">
        <v>1.8655065218064381E-2</v>
      </c>
      <c r="E194" s="51">
        <v>3.5162159987044777E-3</v>
      </c>
      <c r="F194" s="51">
        <v>1.4449450925667592E-3</v>
      </c>
      <c r="G194" s="51">
        <v>2.1316689653384426E-2</v>
      </c>
      <c r="H194" s="51">
        <v>1.2331501849465533E-2</v>
      </c>
      <c r="I194" s="51">
        <v>3.8800986605190112E-3</v>
      </c>
      <c r="J194" s="51">
        <v>2.2933441817950114E-3</v>
      </c>
      <c r="K194" s="51">
        <v>1.3949756223744681E-3</v>
      </c>
      <c r="L194" s="51">
        <v>1.4085897145571836E-2</v>
      </c>
      <c r="M194" s="51">
        <v>1.6616040736203434E-2</v>
      </c>
      <c r="N194" s="51">
        <v>1.1466936043570967E-2</v>
      </c>
      <c r="O194" s="51">
        <v>9.5283243792632557E-3</v>
      </c>
      <c r="P194" s="53">
        <v>1.4143083578766025E-2</v>
      </c>
      <c r="Q194" s="13"/>
    </row>
    <row r="195" spans="1:17" ht="36" x14ac:dyDescent="0.25">
      <c r="A195" s="42" t="s">
        <v>156</v>
      </c>
      <c r="B195" s="50">
        <v>0.45354239296174848</v>
      </c>
      <c r="C195" s="51">
        <v>2.7446858816133592E-2</v>
      </c>
      <c r="D195" s="51">
        <v>2.8701678758183292E-3</v>
      </c>
      <c r="E195" s="51">
        <v>4.4618130816190488E-4</v>
      </c>
      <c r="F195" s="52">
        <v>0</v>
      </c>
      <c r="G195" s="51">
        <v>1.1156636292670394E-2</v>
      </c>
      <c r="H195" s="51">
        <v>2.3860422691849952E-3</v>
      </c>
      <c r="I195" s="51">
        <v>6.7189229560261638E-4</v>
      </c>
      <c r="J195" s="52">
        <v>0</v>
      </c>
      <c r="K195" s="52">
        <v>0</v>
      </c>
      <c r="L195" s="51">
        <v>0.72083263091905336</v>
      </c>
      <c r="M195" s="51">
        <v>0.47111080163047003</v>
      </c>
      <c r="N195" s="51">
        <v>0.15542557791679756</v>
      </c>
      <c r="O195" s="51">
        <v>3.8830936314685913E-2</v>
      </c>
      <c r="P195" s="53">
        <v>9.3525473200370326E-3</v>
      </c>
      <c r="Q195" s="13"/>
    </row>
    <row r="196" spans="1:17" ht="36" x14ac:dyDescent="0.25">
      <c r="A196" s="42" t="s">
        <v>157</v>
      </c>
      <c r="B196" s="50">
        <v>8.4967963837294502E-3</v>
      </c>
      <c r="C196" s="51">
        <v>3.1584407536460798E-3</v>
      </c>
      <c r="D196" s="51">
        <v>7.6972990036816005E-4</v>
      </c>
      <c r="E196" s="52">
        <v>0</v>
      </c>
      <c r="F196" s="51">
        <v>3.3679144900896019E-4</v>
      </c>
      <c r="G196" s="51">
        <v>1.2076478897315027E-3</v>
      </c>
      <c r="H196" s="51">
        <v>3.6496381076467187E-4</v>
      </c>
      <c r="I196" s="52">
        <v>0</v>
      </c>
      <c r="J196" s="52">
        <v>0</v>
      </c>
      <c r="K196" s="51">
        <v>3.0710964310567886E-4</v>
      </c>
      <c r="L196" s="51">
        <v>3.7071133389946693E-3</v>
      </c>
      <c r="M196" s="51">
        <v>1.373451625918007E-2</v>
      </c>
      <c r="N196" s="51">
        <v>6.3079057671152836E-3</v>
      </c>
      <c r="O196" s="51">
        <v>3.2332742252148723E-3</v>
      </c>
      <c r="P196" s="53">
        <v>4.7577013698508223E-3</v>
      </c>
      <c r="Q196" s="13"/>
    </row>
    <row r="197" spans="1:17" ht="36" x14ac:dyDescent="0.25">
      <c r="A197" s="42" t="s">
        <v>158</v>
      </c>
      <c r="B197" s="54">
        <v>0</v>
      </c>
      <c r="C197" s="51">
        <v>7.8541121723539164E-4</v>
      </c>
      <c r="D197" s="51">
        <v>4.4775541415781692E-3</v>
      </c>
      <c r="E197" s="52">
        <v>0</v>
      </c>
      <c r="F197" s="51">
        <v>3.4490783042039617E-4</v>
      </c>
      <c r="G197" s="51">
        <v>2.091959772520355E-3</v>
      </c>
      <c r="H197" s="51">
        <v>6.1866935372489771E-3</v>
      </c>
      <c r="I197" s="52">
        <v>0</v>
      </c>
      <c r="J197" s="51">
        <v>2.5159915581554826E-4</v>
      </c>
      <c r="K197" s="51">
        <v>2.8721618433399031E-4</v>
      </c>
      <c r="L197" s="52">
        <v>0</v>
      </c>
      <c r="M197" s="52">
        <v>0</v>
      </c>
      <c r="N197" s="52">
        <v>0</v>
      </c>
      <c r="O197" s="52">
        <v>0</v>
      </c>
      <c r="P197" s="55">
        <v>0</v>
      </c>
      <c r="Q197" s="13"/>
    </row>
    <row r="198" spans="1:17" ht="36" x14ac:dyDescent="0.25">
      <c r="A198" s="42" t="s">
        <v>159</v>
      </c>
      <c r="B198" s="50">
        <v>2.9352581400371642E-3</v>
      </c>
      <c r="C198" s="51">
        <v>1.1438386782546552E-2</v>
      </c>
      <c r="D198" s="51">
        <v>2.1875676023389592E-3</v>
      </c>
      <c r="E198" s="51">
        <v>2.215913841664681E-4</v>
      </c>
      <c r="F198" s="51">
        <v>2.6383978587634141E-4</v>
      </c>
      <c r="G198" s="51">
        <v>5.1535710963433717E-3</v>
      </c>
      <c r="H198" s="51">
        <v>1.9263100233513713E-3</v>
      </c>
      <c r="I198" s="52">
        <v>0</v>
      </c>
      <c r="J198" s="51">
        <v>3.7148999354922306E-4</v>
      </c>
      <c r="K198" s="51">
        <v>4.0849286663757387E-4</v>
      </c>
      <c r="L198" s="51">
        <v>1.820509469361824E-3</v>
      </c>
      <c r="M198" s="51">
        <v>2.0642988954455142E-3</v>
      </c>
      <c r="N198" s="51">
        <v>5.8132426005250521E-3</v>
      </c>
      <c r="O198" s="51">
        <v>1.9360681775201147E-2</v>
      </c>
      <c r="P198" s="53">
        <v>4.3736786457461299E-3</v>
      </c>
      <c r="Q198" s="13"/>
    </row>
    <row r="199" spans="1:17" ht="36" x14ac:dyDescent="0.25">
      <c r="A199" s="42" t="s">
        <v>160</v>
      </c>
      <c r="B199" s="50">
        <v>0.51687196315870687</v>
      </c>
      <c r="C199" s="51">
        <v>0.92858129788225141</v>
      </c>
      <c r="D199" s="51">
        <v>0.92330677121033433</v>
      </c>
      <c r="E199" s="51">
        <v>0.92358341133443256</v>
      </c>
      <c r="F199" s="51">
        <v>0.51891337730710674</v>
      </c>
      <c r="G199" s="51">
        <v>0.94026056203464825</v>
      </c>
      <c r="H199" s="51">
        <v>0.92168385735508551</v>
      </c>
      <c r="I199" s="51">
        <v>0.93259978709178804</v>
      </c>
      <c r="J199" s="51">
        <v>0.84280648810934555</v>
      </c>
      <c r="K199" s="51">
        <v>0.36735994574495956</v>
      </c>
      <c r="L199" s="51">
        <v>0.25657367218170324</v>
      </c>
      <c r="M199" s="51">
        <v>0.4922717945906388</v>
      </c>
      <c r="N199" s="51">
        <v>0.81465896089995204</v>
      </c>
      <c r="O199" s="51">
        <v>0.91078055437828431</v>
      </c>
      <c r="P199" s="53">
        <v>0.92780184592647486</v>
      </c>
      <c r="Q199" s="13"/>
    </row>
    <row r="200" spans="1:17" ht="36" x14ac:dyDescent="0.25">
      <c r="A200" s="42" t="s">
        <v>161</v>
      </c>
      <c r="B200" s="54">
        <v>0</v>
      </c>
      <c r="C200" s="51">
        <v>8.5952696831997054E-4</v>
      </c>
      <c r="D200" s="51">
        <v>1.5102793182070766E-3</v>
      </c>
      <c r="E200" s="51">
        <v>2.5435783612111433E-4</v>
      </c>
      <c r="F200" s="51">
        <v>3.4934870485104972E-3</v>
      </c>
      <c r="G200" s="51">
        <v>2.8082323531899165E-4</v>
      </c>
      <c r="H200" s="51">
        <v>6.0506580982661767E-4</v>
      </c>
      <c r="I200" s="51">
        <v>3.8303054675234286E-4</v>
      </c>
      <c r="J200" s="52">
        <v>0</v>
      </c>
      <c r="K200" s="51">
        <v>5.4088299619684194E-3</v>
      </c>
      <c r="L200" s="52">
        <v>0</v>
      </c>
      <c r="M200" s="52">
        <v>0</v>
      </c>
      <c r="N200" s="51">
        <v>5.5550731756656832E-4</v>
      </c>
      <c r="O200" s="51">
        <v>1.602112570882419E-3</v>
      </c>
      <c r="P200" s="53">
        <v>2.7194559281479491E-3</v>
      </c>
      <c r="Q200" s="13"/>
    </row>
    <row r="201" spans="1:17" ht="36" x14ac:dyDescent="0.25">
      <c r="A201" s="42" t="s">
        <v>162</v>
      </c>
      <c r="B201" s="50">
        <v>1.4462480182622192E-3</v>
      </c>
      <c r="C201" s="51">
        <v>6.8960346911469579E-3</v>
      </c>
      <c r="D201" s="51">
        <v>3.6021501789485114E-2</v>
      </c>
      <c r="E201" s="51">
        <v>5.0886006076614601E-2</v>
      </c>
      <c r="F201" s="51">
        <v>0.19817395026847545</v>
      </c>
      <c r="G201" s="51">
        <v>1.3644380074276962E-2</v>
      </c>
      <c r="H201" s="51">
        <v>4.548284127186096E-2</v>
      </c>
      <c r="I201" s="51">
        <v>3.9527721491341795E-2</v>
      </c>
      <c r="J201" s="51">
        <v>0.11884551017565535</v>
      </c>
      <c r="K201" s="51">
        <v>0.22831560583490909</v>
      </c>
      <c r="L201" s="51">
        <v>2.4275286860903941E-3</v>
      </c>
      <c r="M201" s="51">
        <v>1.8825113595574586E-3</v>
      </c>
      <c r="N201" s="51">
        <v>1.4052127972496763E-3</v>
      </c>
      <c r="O201" s="51">
        <v>1.6728275573763237E-3</v>
      </c>
      <c r="P201" s="53">
        <v>1.5321277434011389E-2</v>
      </c>
      <c r="Q201" s="13"/>
    </row>
    <row r="202" spans="1:17" ht="36" x14ac:dyDescent="0.25">
      <c r="A202" s="42" t="s">
        <v>163</v>
      </c>
      <c r="B202" s="50">
        <v>6.015227998994808E-4</v>
      </c>
      <c r="C202" s="51">
        <v>3.9414843877561131E-4</v>
      </c>
      <c r="D202" s="51">
        <v>3.4746936010998388E-3</v>
      </c>
      <c r="E202" s="51">
        <v>9.7531396684243914E-3</v>
      </c>
      <c r="F202" s="51">
        <v>4.7351144552518751E-2</v>
      </c>
      <c r="G202" s="51">
        <v>1.0195382731298425E-3</v>
      </c>
      <c r="H202" s="51">
        <v>3.1564038342284211E-3</v>
      </c>
      <c r="I202" s="51">
        <v>1.2837656689070163E-2</v>
      </c>
      <c r="J202" s="51">
        <v>1.1058688614290662E-2</v>
      </c>
      <c r="K202" s="51">
        <v>6.3510721244511556E-2</v>
      </c>
      <c r="L202" s="52">
        <v>0</v>
      </c>
      <c r="M202" s="51">
        <v>1.6071812817099393E-3</v>
      </c>
      <c r="N202" s="52">
        <v>0</v>
      </c>
      <c r="O202" s="52">
        <v>0</v>
      </c>
      <c r="P202" s="53">
        <v>4.7178500022201832E-3</v>
      </c>
      <c r="Q202" s="13"/>
    </row>
    <row r="203" spans="1:17" ht="36" x14ac:dyDescent="0.25">
      <c r="A203" s="42" t="s">
        <v>164</v>
      </c>
      <c r="B203" s="54">
        <v>0</v>
      </c>
      <c r="C203" s="52">
        <v>0</v>
      </c>
      <c r="D203" s="51">
        <v>1.4517102654993815E-3</v>
      </c>
      <c r="E203" s="51">
        <v>7.6685894960637118E-3</v>
      </c>
      <c r="F203" s="51">
        <v>0.18686647010185958</v>
      </c>
      <c r="G203" s="51">
        <v>3.1977217585865941E-4</v>
      </c>
      <c r="H203" s="51">
        <v>1.9485213288052076E-3</v>
      </c>
      <c r="I203" s="51">
        <v>5.895671294481819E-3</v>
      </c>
      <c r="J203" s="51">
        <v>1.4187026415204002E-2</v>
      </c>
      <c r="K203" s="51">
        <v>0.27588268006011646</v>
      </c>
      <c r="L203" s="52">
        <v>0</v>
      </c>
      <c r="M203" s="52">
        <v>0</v>
      </c>
      <c r="N203" s="52">
        <v>0</v>
      </c>
      <c r="O203" s="52">
        <v>0</v>
      </c>
      <c r="P203" s="53">
        <v>8.5346612235046113E-3</v>
      </c>
      <c r="Q203" s="13"/>
    </row>
    <row r="204" spans="1:17" ht="24" x14ac:dyDescent="0.25">
      <c r="A204" s="42" t="s">
        <v>165</v>
      </c>
      <c r="B204" s="54">
        <v>0</v>
      </c>
      <c r="C204" s="51">
        <v>2.5782382142753907E-4</v>
      </c>
      <c r="D204" s="51">
        <v>3.7235580314168969E-3</v>
      </c>
      <c r="E204" s="51">
        <v>3.1996584705348691E-3</v>
      </c>
      <c r="F204" s="51">
        <v>2.8170028705436639E-2</v>
      </c>
      <c r="G204" s="51">
        <v>1.5713163710560495E-3</v>
      </c>
      <c r="H204" s="51">
        <v>2.8180106312836349E-3</v>
      </c>
      <c r="I204" s="51">
        <v>3.5721571153740231E-3</v>
      </c>
      <c r="J204" s="51">
        <v>9.499820680082309E-3</v>
      </c>
      <c r="K204" s="51">
        <v>3.5045023256079187E-2</v>
      </c>
      <c r="L204" s="52">
        <v>0</v>
      </c>
      <c r="M204" s="52">
        <v>0</v>
      </c>
      <c r="N204" s="52">
        <v>0</v>
      </c>
      <c r="O204" s="52">
        <v>0</v>
      </c>
      <c r="P204" s="53">
        <v>3.9255058535602617E-3</v>
      </c>
      <c r="Q204" s="13"/>
    </row>
    <row r="205" spans="1:17" ht="24" x14ac:dyDescent="0.25">
      <c r="A205" s="42" t="s">
        <v>166</v>
      </c>
      <c r="B205" s="50">
        <v>6.3155580175217594E-4</v>
      </c>
      <c r="C205" s="51">
        <v>8.7497644503321641E-3</v>
      </c>
      <c r="D205" s="51">
        <v>1.551401045790738E-3</v>
      </c>
      <c r="E205" s="51">
        <v>4.7084842677742742E-4</v>
      </c>
      <c r="F205" s="51">
        <v>1.4641057858220004E-2</v>
      </c>
      <c r="G205" s="51">
        <v>1.977103131062947E-3</v>
      </c>
      <c r="H205" s="51">
        <v>1.1097882788951477E-3</v>
      </c>
      <c r="I205" s="51">
        <v>6.3198481506965406E-4</v>
      </c>
      <c r="J205" s="51">
        <v>6.8603267426255122E-4</v>
      </c>
      <c r="K205" s="51">
        <v>2.2079399581005285E-2</v>
      </c>
      <c r="L205" s="51">
        <v>5.5264825922429024E-4</v>
      </c>
      <c r="M205" s="51">
        <v>7.1285524679433798E-4</v>
      </c>
      <c r="N205" s="51">
        <v>4.3666566572230737E-3</v>
      </c>
      <c r="O205" s="51">
        <v>1.4991288799091477E-2</v>
      </c>
      <c r="P205" s="53">
        <v>4.3523927176818107E-3</v>
      </c>
      <c r="Q205" s="13"/>
    </row>
    <row r="206" spans="1:17" ht="48" x14ac:dyDescent="0.25">
      <c r="A206" s="42" t="s">
        <v>167</v>
      </c>
      <c r="B206" s="50">
        <v>6.0715481788666788E-3</v>
      </c>
      <c r="C206" s="51">
        <v>1.4349909468624305E-2</v>
      </c>
      <c r="D206" s="51">
        <v>1.5825414713622647E-2</v>
      </c>
      <c r="E206" s="51">
        <v>1.4177575186158941E-3</v>
      </c>
      <c r="F206" s="51">
        <v>9.4389412429664733E-4</v>
      </c>
      <c r="G206" s="51">
        <v>1.7937620397069084E-2</v>
      </c>
      <c r="H206" s="51">
        <v>1.172630604450804E-2</v>
      </c>
      <c r="I206" s="51">
        <v>1.6944891277365078E-3</v>
      </c>
      <c r="J206" s="51">
        <v>3.4997417379774439E-4</v>
      </c>
      <c r="K206" s="51">
        <v>1.4613945177207317E-3</v>
      </c>
      <c r="L206" s="51">
        <v>7.356124277451085E-3</v>
      </c>
      <c r="M206" s="51">
        <v>5.266539436222694E-3</v>
      </c>
      <c r="N206" s="51">
        <v>4.6470679102103753E-3</v>
      </c>
      <c r="O206" s="51">
        <v>1.130349018348774E-2</v>
      </c>
      <c r="P206" s="53">
        <v>2.0044533439087193E-2</v>
      </c>
      <c r="Q206" s="13"/>
    </row>
    <row r="207" spans="1:17" ht="48" x14ac:dyDescent="0.25">
      <c r="A207" s="42" t="s">
        <v>168</v>
      </c>
      <c r="B207" s="50">
        <v>9.2180553162985526E-2</v>
      </c>
      <c r="C207" s="51">
        <v>3.1804481230998699E-3</v>
      </c>
      <c r="D207" s="51">
        <v>1.7302441376649258E-3</v>
      </c>
      <c r="E207" s="51">
        <v>4.5982248614493944E-4</v>
      </c>
      <c r="F207" s="52">
        <v>0</v>
      </c>
      <c r="G207" s="51">
        <v>2.2199807255242651E-3</v>
      </c>
      <c r="H207" s="51">
        <v>7.7732027386239052E-4</v>
      </c>
      <c r="I207" s="51">
        <v>6.9243417448029308E-4</v>
      </c>
      <c r="J207" s="52">
        <v>0</v>
      </c>
      <c r="K207" s="52">
        <v>0</v>
      </c>
      <c r="L207" s="51">
        <v>0.22512966642989982</v>
      </c>
      <c r="M207" s="51">
        <v>4.7033412054129156E-2</v>
      </c>
      <c r="N207" s="51">
        <v>1.66773050790891E-2</v>
      </c>
      <c r="O207" s="51">
        <v>3.3659259196828846E-3</v>
      </c>
      <c r="P207" s="53">
        <v>2.6710308997963386E-3</v>
      </c>
      <c r="Q207" s="13"/>
    </row>
    <row r="208" spans="1:17" ht="36" x14ac:dyDescent="0.25">
      <c r="A208" s="42" t="s">
        <v>169</v>
      </c>
      <c r="B208" s="50">
        <v>0.1052176597025417</v>
      </c>
      <c r="C208" s="51">
        <v>0.11593286501226151</v>
      </c>
      <c r="D208" s="51">
        <v>7.9988427353133815E-2</v>
      </c>
      <c r="E208" s="51">
        <v>1.0913855895858792E-2</v>
      </c>
      <c r="F208" s="51">
        <v>1.4273181113177763E-4</v>
      </c>
      <c r="G208" s="51">
        <v>0.1137188218428814</v>
      </c>
      <c r="H208" s="51">
        <v>5.5498167777177677E-2</v>
      </c>
      <c r="I208" s="51">
        <v>1.1644351671504568E-2</v>
      </c>
      <c r="J208" s="51">
        <v>3.5221696432384741E-3</v>
      </c>
      <c r="K208" s="51">
        <v>8.3751672458745119E-5</v>
      </c>
      <c r="L208" s="51">
        <v>9.5463948688391032E-2</v>
      </c>
      <c r="M208" s="51">
        <v>0.11892109992048858</v>
      </c>
      <c r="N208" s="51">
        <v>0.1005952930660913</v>
      </c>
      <c r="O208" s="51">
        <v>0.12765840520190588</v>
      </c>
      <c r="P208" s="53">
        <v>9.5870479326290864E-2</v>
      </c>
      <c r="Q208" s="13"/>
    </row>
    <row r="209" spans="1:17" ht="48" x14ac:dyDescent="0.25">
      <c r="A209" s="42" t="s">
        <v>170</v>
      </c>
      <c r="B209" s="50">
        <v>0.24253712344950498</v>
      </c>
      <c r="C209" s="51">
        <v>4.5297249634370429E-2</v>
      </c>
      <c r="D209" s="51">
        <v>7.4854010798629869E-3</v>
      </c>
      <c r="E209" s="51">
        <v>2.0983801310357219E-4</v>
      </c>
      <c r="F209" s="51">
        <v>8.7698455259392768E-4</v>
      </c>
      <c r="G209" s="51">
        <v>1.8065667707213601E-2</v>
      </c>
      <c r="H209" s="51">
        <v>8.791228347728178E-4</v>
      </c>
      <c r="I209" s="51">
        <v>1.1971684754378451E-4</v>
      </c>
      <c r="J209" s="51">
        <v>1.3842536643846363E-3</v>
      </c>
      <c r="K209" s="52">
        <v>0</v>
      </c>
      <c r="L209" s="51">
        <v>0.3679091555577671</v>
      </c>
      <c r="M209" s="51">
        <v>0.25995552959413759</v>
      </c>
      <c r="N209" s="51">
        <v>0.11107193119861156</v>
      </c>
      <c r="O209" s="51">
        <v>5.1370485152803923E-2</v>
      </c>
      <c r="P209" s="53">
        <v>3.3926223622848833E-2</v>
      </c>
      <c r="Q209" s="13"/>
    </row>
    <row r="210" spans="1:17" ht="48" x14ac:dyDescent="0.25">
      <c r="A210" s="42" t="s">
        <v>171</v>
      </c>
      <c r="B210" s="50">
        <v>2.7914884113404664E-3</v>
      </c>
      <c r="C210" s="51">
        <v>4.2166245957768926E-3</v>
      </c>
      <c r="D210" s="51">
        <v>4.076788215669324E-3</v>
      </c>
      <c r="E210" s="51">
        <v>8.7382327169145202E-4</v>
      </c>
      <c r="F210" s="51">
        <v>1.6767551581453688E-3</v>
      </c>
      <c r="G210" s="51">
        <v>4.5144631497418038E-3</v>
      </c>
      <c r="H210" s="51">
        <v>4.6341512697092788E-3</v>
      </c>
      <c r="I210" s="51">
        <v>3.3368843801799341E-4</v>
      </c>
      <c r="J210" s="51">
        <v>2.0700791236897076E-3</v>
      </c>
      <c r="K210" s="51">
        <v>1.20294615626908E-3</v>
      </c>
      <c r="L210" s="51">
        <v>1.8778997115080685E-3</v>
      </c>
      <c r="M210" s="51">
        <v>3.7721335897419345E-3</v>
      </c>
      <c r="N210" s="51">
        <v>4.1008234553449648E-3</v>
      </c>
      <c r="O210" s="51">
        <v>3.1326183203203065E-3</v>
      </c>
      <c r="P210" s="53">
        <v>2.2502794991744344E-3</v>
      </c>
      <c r="Q210" s="13"/>
    </row>
    <row r="211" spans="1:17" ht="48" x14ac:dyDescent="0.25">
      <c r="A211" s="42" t="s">
        <v>172</v>
      </c>
      <c r="B211" s="50">
        <v>0.54072527320905095</v>
      </c>
      <c r="C211" s="51">
        <v>0.71974581835551577</v>
      </c>
      <c r="D211" s="51">
        <v>0.31640987565731238</v>
      </c>
      <c r="E211" s="51">
        <v>6.1475809614432698E-2</v>
      </c>
      <c r="F211" s="51">
        <v>9.3829343374022024E-3</v>
      </c>
      <c r="G211" s="51">
        <v>0.65609544306395884</v>
      </c>
      <c r="H211" s="51">
        <v>0.22858605838223078</v>
      </c>
      <c r="I211" s="51">
        <v>6.6913513332345798E-2</v>
      </c>
      <c r="J211" s="51">
        <v>2.1814292515926592E-2</v>
      </c>
      <c r="K211" s="51">
        <v>4.8624451376939526E-3</v>
      </c>
      <c r="L211" s="51">
        <v>0.28931027020234207</v>
      </c>
      <c r="M211" s="51">
        <v>0.55750215883253795</v>
      </c>
      <c r="N211" s="51">
        <v>0.74262900322407499</v>
      </c>
      <c r="O211" s="51">
        <v>0.72759346531238034</v>
      </c>
      <c r="P211" s="53">
        <v>0.48499127063773612</v>
      </c>
      <c r="Q211" s="13"/>
    </row>
    <row r="212" spans="1:17" ht="48" x14ac:dyDescent="0.25">
      <c r="A212" s="42" t="s">
        <v>173</v>
      </c>
      <c r="B212" s="50">
        <v>9.1809326583396609E-4</v>
      </c>
      <c r="C212" s="51">
        <v>1.5082148400523596E-3</v>
      </c>
      <c r="D212" s="51">
        <v>2.0260079160205843E-3</v>
      </c>
      <c r="E212" s="51">
        <v>3.7677097041476796E-3</v>
      </c>
      <c r="F212" s="52">
        <v>0</v>
      </c>
      <c r="G212" s="51">
        <v>1.3867010199704051E-3</v>
      </c>
      <c r="H212" s="51">
        <v>1.8606947329581104E-3</v>
      </c>
      <c r="I212" s="51">
        <v>4.4849889239870376E-3</v>
      </c>
      <c r="J212" s="51">
        <v>1.1392672700536357E-3</v>
      </c>
      <c r="K212" s="52">
        <v>0</v>
      </c>
      <c r="L212" s="51">
        <v>3.0049442316151748E-3</v>
      </c>
      <c r="M212" s="52">
        <v>0</v>
      </c>
      <c r="N212" s="51">
        <v>5.532668443879831E-4</v>
      </c>
      <c r="O212" s="51">
        <v>1.1685369886027428E-3</v>
      </c>
      <c r="P212" s="53">
        <v>2.6244919768772211E-3</v>
      </c>
      <c r="Q212" s="13"/>
    </row>
    <row r="213" spans="1:17" ht="48" x14ac:dyDescent="0.25">
      <c r="A213" s="42" t="s">
        <v>174</v>
      </c>
      <c r="B213" s="50">
        <v>1.792307380379016E-3</v>
      </c>
      <c r="C213" s="51">
        <v>1.1951822831196286E-2</v>
      </c>
      <c r="D213" s="51">
        <v>5.7110604010461173E-4</v>
      </c>
      <c r="E213" s="51">
        <v>9.4375824415243961E-5</v>
      </c>
      <c r="F213" s="52">
        <v>0</v>
      </c>
      <c r="G213" s="51">
        <v>6.4625678089887421E-4</v>
      </c>
      <c r="H213" s="51">
        <v>5.5462670671649165E-4</v>
      </c>
      <c r="I213" s="51">
        <v>1.4211798691651681E-4</v>
      </c>
      <c r="J213" s="52">
        <v>0</v>
      </c>
      <c r="K213" s="52">
        <v>0</v>
      </c>
      <c r="L213" s="52">
        <v>0</v>
      </c>
      <c r="M213" s="51">
        <v>2.3809236987324045E-3</v>
      </c>
      <c r="N213" s="51">
        <v>8.0731590246661458E-3</v>
      </c>
      <c r="O213" s="51">
        <v>2.5195723163696577E-2</v>
      </c>
      <c r="P213" s="53">
        <v>1.5079075682231345E-3</v>
      </c>
      <c r="Q213" s="13"/>
    </row>
    <row r="214" spans="1:17" ht="48" x14ac:dyDescent="0.25">
      <c r="A214" s="42" t="s">
        <v>175</v>
      </c>
      <c r="B214" s="50">
        <v>5.9999697380543528E-3</v>
      </c>
      <c r="C214" s="51">
        <v>3.6860394377712886E-2</v>
      </c>
      <c r="D214" s="51">
        <v>4.9929979485820571E-2</v>
      </c>
      <c r="E214" s="51">
        <v>1.9705011033998483E-2</v>
      </c>
      <c r="F214" s="51">
        <v>4.534608449230591E-3</v>
      </c>
      <c r="G214" s="51">
        <v>3.641296362274684E-2</v>
      </c>
      <c r="H214" s="51">
        <v>5.3402075181935731E-2</v>
      </c>
      <c r="I214" s="51">
        <v>2.5044932022682501E-2</v>
      </c>
      <c r="J214" s="51">
        <v>8.7589428490962035E-3</v>
      </c>
      <c r="K214" s="51">
        <v>2.4620101703444757E-3</v>
      </c>
      <c r="L214" s="51">
        <v>8.4395345573377457E-3</v>
      </c>
      <c r="M214" s="51">
        <v>3.6127759982930658E-3</v>
      </c>
      <c r="N214" s="51">
        <v>7.2902907973473588E-3</v>
      </c>
      <c r="O214" s="51">
        <v>2.3022270725062917E-2</v>
      </c>
      <c r="P214" s="53">
        <v>6.1208099176882858E-2</v>
      </c>
      <c r="Q214" s="13"/>
    </row>
    <row r="215" spans="1:17" ht="48" x14ac:dyDescent="0.25">
      <c r="A215" s="42" t="s">
        <v>176</v>
      </c>
      <c r="B215" s="50">
        <v>8.7443635899178012E-4</v>
      </c>
      <c r="C215" s="51">
        <v>3.6955110903861527E-2</v>
      </c>
      <c r="D215" s="51">
        <v>0.43231886362748778</v>
      </c>
      <c r="E215" s="51">
        <v>0.74507236127377352</v>
      </c>
      <c r="F215" s="51">
        <v>0.81592118086600485</v>
      </c>
      <c r="G215" s="51">
        <v>0.12289968452779722</v>
      </c>
      <c r="H215" s="51">
        <v>0.53476958083214976</v>
      </c>
      <c r="I215" s="51">
        <v>0.72196286575194124</v>
      </c>
      <c r="J215" s="51">
        <v>0.82112831147555487</v>
      </c>
      <c r="K215" s="51">
        <v>0.81001067078975386</v>
      </c>
      <c r="L215" s="52">
        <v>0</v>
      </c>
      <c r="M215" s="51">
        <v>4.0473360345826708E-4</v>
      </c>
      <c r="N215" s="51">
        <v>4.3618594001758699E-3</v>
      </c>
      <c r="O215" s="51">
        <v>1.4331527631060634E-2</v>
      </c>
      <c r="P215" s="53">
        <v>0.24524690272592675</v>
      </c>
      <c r="Q215" s="13"/>
    </row>
    <row r="216" spans="1:17" ht="48" x14ac:dyDescent="0.25">
      <c r="A216" s="42" t="s">
        <v>177</v>
      </c>
      <c r="B216" s="54">
        <v>0</v>
      </c>
      <c r="C216" s="51">
        <v>1.0005676237437317E-3</v>
      </c>
      <c r="D216" s="51">
        <v>2.4556715243231227E-2</v>
      </c>
      <c r="E216" s="51">
        <v>2.4992758555018559E-2</v>
      </c>
      <c r="F216" s="51">
        <v>3.7177565337683668E-2</v>
      </c>
      <c r="G216" s="51">
        <v>4.8935267937145286E-3</v>
      </c>
      <c r="H216" s="51">
        <v>2.8387713002330919E-2</v>
      </c>
      <c r="I216" s="51">
        <v>2.5481874004085001E-2</v>
      </c>
      <c r="J216" s="51">
        <v>2.480776904767008E-2</v>
      </c>
      <c r="K216" s="51">
        <v>4.4312116297215494E-2</v>
      </c>
      <c r="L216" s="52">
        <v>0</v>
      </c>
      <c r="M216" s="52">
        <v>0</v>
      </c>
      <c r="N216" s="52">
        <v>0</v>
      </c>
      <c r="O216" s="52">
        <v>0</v>
      </c>
      <c r="P216" s="53">
        <v>1.5040635770984001E-2</v>
      </c>
      <c r="Q216" s="13"/>
    </row>
    <row r="217" spans="1:17" ht="48" x14ac:dyDescent="0.25">
      <c r="A217" s="42" t="s">
        <v>178</v>
      </c>
      <c r="B217" s="54">
        <v>0</v>
      </c>
      <c r="C217" s="51">
        <v>1.9404213423940397E-4</v>
      </c>
      <c r="D217" s="51">
        <v>5.9508588661733733E-3</v>
      </c>
      <c r="E217" s="51">
        <v>1.0724711826341167E-2</v>
      </c>
      <c r="F217" s="51">
        <v>1.2561222208788417E-2</v>
      </c>
      <c r="G217" s="51">
        <v>1.5535417203163167E-3</v>
      </c>
      <c r="H217" s="51">
        <v>7.3026486462269054E-3</v>
      </c>
      <c r="I217" s="51">
        <v>1.0580867890644743E-2</v>
      </c>
      <c r="J217" s="51">
        <v>9.9372129563647747E-3</v>
      </c>
      <c r="K217" s="51">
        <v>1.418863933350782E-2</v>
      </c>
      <c r="L217" s="52">
        <v>0</v>
      </c>
      <c r="M217" s="52">
        <v>0</v>
      </c>
      <c r="N217" s="52">
        <v>0</v>
      </c>
      <c r="O217" s="52">
        <v>0</v>
      </c>
      <c r="P217" s="53">
        <v>3.6708757911487694E-3</v>
      </c>
      <c r="Q217" s="13"/>
    </row>
    <row r="218" spans="1:17" ht="48" x14ac:dyDescent="0.25">
      <c r="A218" s="42" t="s">
        <v>179</v>
      </c>
      <c r="B218" s="50">
        <v>8.0092471189770567E-4</v>
      </c>
      <c r="C218" s="51">
        <v>3.3742362028459558E-3</v>
      </c>
      <c r="D218" s="51">
        <v>5.7824026450494427E-2</v>
      </c>
      <c r="E218" s="51">
        <v>0.11950122048709885</v>
      </c>
      <c r="F218" s="51">
        <v>0.11660692474188263</v>
      </c>
      <c r="G218" s="51">
        <v>1.8881175786617597E-2</v>
      </c>
      <c r="H218" s="51">
        <v>6.9634037767090623E-2</v>
      </c>
      <c r="I218" s="51">
        <v>0.13076204184119797</v>
      </c>
      <c r="J218" s="51">
        <v>0.10481118986089089</v>
      </c>
      <c r="K218" s="51">
        <v>0.12141602592503639</v>
      </c>
      <c r="L218" s="51">
        <v>1.5084563436881084E-3</v>
      </c>
      <c r="M218" s="51">
        <v>9.0856334117043764E-4</v>
      </c>
      <c r="N218" s="52">
        <v>0</v>
      </c>
      <c r="O218" s="52">
        <v>0</v>
      </c>
      <c r="P218" s="53">
        <v>2.7020920168503319E-2</v>
      </c>
      <c r="Q218" s="13"/>
    </row>
    <row r="219" spans="1:17" ht="48" x14ac:dyDescent="0.25">
      <c r="A219" s="42" t="s">
        <v>180</v>
      </c>
      <c r="B219" s="54">
        <v>0</v>
      </c>
      <c r="C219" s="52">
        <v>0</v>
      </c>
      <c r="D219" s="51">
        <v>1.1904417584058736E-4</v>
      </c>
      <c r="E219" s="52">
        <v>0</v>
      </c>
      <c r="F219" s="52">
        <v>0</v>
      </c>
      <c r="G219" s="52">
        <v>0</v>
      </c>
      <c r="H219" s="51">
        <v>1.8989510099476538E-4</v>
      </c>
      <c r="I219" s="52">
        <v>0</v>
      </c>
      <c r="J219" s="52">
        <v>0</v>
      </c>
      <c r="K219" s="52">
        <v>0</v>
      </c>
      <c r="L219" s="52">
        <v>0</v>
      </c>
      <c r="M219" s="52">
        <v>0</v>
      </c>
      <c r="N219" s="52">
        <v>0</v>
      </c>
      <c r="O219" s="52">
        <v>0</v>
      </c>
      <c r="P219" s="55">
        <v>0</v>
      </c>
      <c r="Q219" s="13"/>
    </row>
    <row r="220" spans="1:17" ht="36" x14ac:dyDescent="0.25">
      <c r="A220" s="42" t="s">
        <v>181</v>
      </c>
      <c r="B220" s="50">
        <v>9.0622430552541943E-5</v>
      </c>
      <c r="C220" s="51">
        <v>5.4326958966990314E-3</v>
      </c>
      <c r="D220" s="51">
        <v>1.1872470375610352E-3</v>
      </c>
      <c r="E220" s="51">
        <v>7.9094449536014908E-4</v>
      </c>
      <c r="F220" s="51">
        <v>1.7519841284010767E-4</v>
      </c>
      <c r="G220" s="51">
        <v>7.7415286154785678E-4</v>
      </c>
      <c r="H220" s="51">
        <v>1.7976014473368087E-3</v>
      </c>
      <c r="I220" s="51">
        <v>1.4211798691651678E-4</v>
      </c>
      <c r="J220" s="51">
        <v>2.7653741933193131E-4</v>
      </c>
      <c r="K220" s="52">
        <v>0</v>
      </c>
      <c r="L220" s="52">
        <v>0</v>
      </c>
      <c r="M220" s="51">
        <v>2.4212993108730529E-4</v>
      </c>
      <c r="N220" s="52">
        <v>0</v>
      </c>
      <c r="O220" s="51">
        <v>1.1857551400996817E-2</v>
      </c>
      <c r="P220" s="53">
        <v>3.9263493965197042E-3</v>
      </c>
      <c r="Q220" s="13"/>
    </row>
    <row r="221" spans="1:17" x14ac:dyDescent="0.25">
      <c r="A221" s="42" t="s">
        <v>182</v>
      </c>
      <c r="B221" s="50">
        <v>0.91477751704536303</v>
      </c>
      <c r="C221" s="51">
        <v>0.64900334275446081</v>
      </c>
      <c r="D221" s="51">
        <v>0.25170077632932664</v>
      </c>
      <c r="E221" s="51">
        <v>8.7803639407253817E-2</v>
      </c>
      <c r="F221" s="51">
        <v>6.6064491688480553E-2</v>
      </c>
      <c r="G221" s="51">
        <v>0.40995934684563312</v>
      </c>
      <c r="H221" s="51">
        <v>0.17343723316886875</v>
      </c>
      <c r="I221" s="51">
        <v>8.571710213940345E-2</v>
      </c>
      <c r="J221" s="51">
        <v>7.0638705417736675E-2</v>
      </c>
      <c r="K221" s="51">
        <v>6.7981716959532631E-2</v>
      </c>
      <c r="L221" s="51">
        <v>0.97068945109299398</v>
      </c>
      <c r="M221" s="51">
        <v>0.90284978191476473</v>
      </c>
      <c r="N221" s="51">
        <v>0.87779371408987872</v>
      </c>
      <c r="O221" s="51">
        <v>0.78479586409835511</v>
      </c>
      <c r="P221" s="53">
        <v>0.54594890084220615</v>
      </c>
      <c r="Q221" s="13"/>
    </row>
    <row r="222" spans="1:17" ht="24" x14ac:dyDescent="0.25">
      <c r="A222" s="42" t="s">
        <v>183</v>
      </c>
      <c r="B222" s="54">
        <v>3.8880223513506285</v>
      </c>
      <c r="C222" s="52">
        <v>2.5029572647530798</v>
      </c>
      <c r="D222" s="52">
        <v>2.6588453700264822</v>
      </c>
      <c r="E222" s="52">
        <v>2.6363796668500168</v>
      </c>
      <c r="F222" s="52">
        <v>2.7699546243381339</v>
      </c>
      <c r="G222" s="52">
        <v>2.3363976479204078</v>
      </c>
      <c r="H222" s="52">
        <v>2.5857708731901576</v>
      </c>
      <c r="I222" s="52">
        <v>2.5361341436512004</v>
      </c>
      <c r="J222" s="52">
        <v>2.832211033627948</v>
      </c>
      <c r="K222" s="52">
        <v>2.7466701085352914</v>
      </c>
      <c r="L222" s="52">
        <v>5.2192232878532225</v>
      </c>
      <c r="M222" s="52">
        <v>3.6213079799559114</v>
      </c>
      <c r="N222" s="52">
        <v>2.9757601059110446</v>
      </c>
      <c r="O222" s="52">
        <v>2.526752376739025</v>
      </c>
      <c r="P222" s="55">
        <v>2.9720926219362656</v>
      </c>
      <c r="Q222" s="13"/>
    </row>
    <row r="223" spans="1:17" x14ac:dyDescent="0.25">
      <c r="A223" s="42" t="s">
        <v>184</v>
      </c>
      <c r="B223" s="50">
        <v>0.74460779025175217</v>
      </c>
      <c r="C223" s="51">
        <v>0.95401605885133511</v>
      </c>
      <c r="D223" s="51">
        <v>0.96714200217544699</v>
      </c>
      <c r="E223" s="51">
        <v>0.98657008618545738</v>
      </c>
      <c r="F223" s="51">
        <v>0.99362523306049677</v>
      </c>
      <c r="G223" s="51">
        <v>0.96727954172564756</v>
      </c>
      <c r="H223" s="51">
        <v>0.98264929386069255</v>
      </c>
      <c r="I223" s="51">
        <v>0.98919519089559194</v>
      </c>
      <c r="J223" s="51">
        <v>0.99034783443024987</v>
      </c>
      <c r="K223" s="51">
        <v>0.99122257415604309</v>
      </c>
      <c r="L223" s="51">
        <v>0.43854091810291101</v>
      </c>
      <c r="M223" s="51">
        <v>0.83182180040848708</v>
      </c>
      <c r="N223" s="51">
        <v>0.93030740373164444</v>
      </c>
      <c r="O223" s="51">
        <v>0.95233166775867195</v>
      </c>
      <c r="P223" s="53">
        <v>0.93216834404809401</v>
      </c>
      <c r="Q223" s="13"/>
    </row>
    <row r="224" spans="1:17" x14ac:dyDescent="0.25">
      <c r="A224" s="42" t="s">
        <v>185</v>
      </c>
      <c r="B224" s="50">
        <v>0.13818395765255415</v>
      </c>
      <c r="C224" s="51">
        <v>2.8023080539816926E-2</v>
      </c>
      <c r="D224" s="51">
        <v>1.8284586465052401E-2</v>
      </c>
      <c r="E224" s="51">
        <v>5.9990242003703205E-3</v>
      </c>
      <c r="F224" s="51">
        <v>1.6788950879447718E-3</v>
      </c>
      <c r="G224" s="51">
        <v>1.9850529199771809E-2</v>
      </c>
      <c r="H224" s="51">
        <v>8.6079228090738744E-3</v>
      </c>
      <c r="I224" s="51">
        <v>4.7184308775120327E-3</v>
      </c>
      <c r="J224" s="51">
        <v>3.6227238152407022E-3</v>
      </c>
      <c r="K224" s="51">
        <v>2.3948460061223335E-3</v>
      </c>
      <c r="L224" s="51">
        <v>0.24814026676265455</v>
      </c>
      <c r="M224" s="51">
        <v>0.12407803217740009</v>
      </c>
      <c r="N224" s="51">
        <v>5.3980780261184413E-2</v>
      </c>
      <c r="O224" s="51">
        <v>2.8255569391174854E-2</v>
      </c>
      <c r="P224" s="53">
        <v>3.7340649863563995E-2</v>
      </c>
      <c r="Q224" s="13"/>
    </row>
    <row r="225" spans="1:17" x14ac:dyDescent="0.25">
      <c r="A225" s="42" t="s">
        <v>186</v>
      </c>
      <c r="B225" s="50">
        <v>4.7844146886756519E-2</v>
      </c>
      <c r="C225" s="51">
        <v>8.5831022780233236E-3</v>
      </c>
      <c r="D225" s="51">
        <v>5.8451823777778645E-3</v>
      </c>
      <c r="E225" s="51">
        <v>2.1244811724031106E-3</v>
      </c>
      <c r="F225" s="51">
        <v>3.1168403933785855E-4</v>
      </c>
      <c r="G225" s="51">
        <v>5.6383463181347172E-3</v>
      </c>
      <c r="H225" s="51">
        <v>4.3679797890953491E-3</v>
      </c>
      <c r="I225" s="51">
        <v>2.1600914876181497E-3</v>
      </c>
      <c r="J225" s="51">
        <v>9.6289620238002049E-4</v>
      </c>
      <c r="K225" s="51">
        <v>4.8256826123249463E-4</v>
      </c>
      <c r="L225" s="51">
        <v>0.11968529932301795</v>
      </c>
      <c r="M225" s="51">
        <v>2.3725604681390015E-2</v>
      </c>
      <c r="N225" s="51">
        <v>7.4118337278743125E-3</v>
      </c>
      <c r="O225" s="51">
        <v>8.2878899964250515E-3</v>
      </c>
      <c r="P225" s="53">
        <v>1.3407380883315358E-2</v>
      </c>
      <c r="Q225" s="13"/>
    </row>
    <row r="226" spans="1:17" x14ac:dyDescent="0.25">
      <c r="A226" s="42" t="s">
        <v>187</v>
      </c>
      <c r="B226" s="50">
        <v>6.9364105208938001E-2</v>
      </c>
      <c r="C226" s="51">
        <v>9.37775833082387E-3</v>
      </c>
      <c r="D226" s="51">
        <v>8.7282289817220172E-3</v>
      </c>
      <c r="E226" s="51">
        <v>5.3064084417689108E-3</v>
      </c>
      <c r="F226" s="51">
        <v>4.3841878122222117E-3</v>
      </c>
      <c r="G226" s="51">
        <v>7.231582756445973E-3</v>
      </c>
      <c r="H226" s="51">
        <v>4.3748035411372305E-3</v>
      </c>
      <c r="I226" s="51">
        <v>3.9262867392778874E-3</v>
      </c>
      <c r="J226" s="51">
        <v>5.0665455521283539E-3</v>
      </c>
      <c r="K226" s="51">
        <v>5.9000115766024317E-3</v>
      </c>
      <c r="L226" s="51">
        <v>0.19363351581141636</v>
      </c>
      <c r="M226" s="51">
        <v>2.0374562732723617E-2</v>
      </c>
      <c r="N226" s="51">
        <v>8.2999822792962676E-3</v>
      </c>
      <c r="O226" s="51">
        <v>1.1124872853728587E-2</v>
      </c>
      <c r="P226" s="53">
        <v>1.7083625205026352E-2</v>
      </c>
      <c r="Q226" s="13"/>
    </row>
    <row r="227" spans="1:17" x14ac:dyDescent="0.25">
      <c r="A227" s="42" t="s">
        <v>188</v>
      </c>
      <c r="B227" s="50">
        <v>0.64626759622118302</v>
      </c>
      <c r="C227" s="51">
        <v>0.91018791205795169</v>
      </c>
      <c r="D227" s="51">
        <v>0.95767566266266813</v>
      </c>
      <c r="E227" s="51">
        <v>0.98727993941111158</v>
      </c>
      <c r="F227" s="51">
        <v>0.99028198120753941</v>
      </c>
      <c r="G227" s="51">
        <v>0.95959166717477207</v>
      </c>
      <c r="H227" s="51">
        <v>0.98232013924300476</v>
      </c>
      <c r="I227" s="51">
        <v>0.99049745132433997</v>
      </c>
      <c r="J227" s="51">
        <v>0.98981168554341448</v>
      </c>
      <c r="K227" s="51">
        <v>0.98801456927791442</v>
      </c>
      <c r="L227" s="51">
        <v>0.39641302730506101</v>
      </c>
      <c r="M227" s="51">
        <v>0.71905540144055902</v>
      </c>
      <c r="N227" s="51">
        <v>0.8001383811785755</v>
      </c>
      <c r="O227" s="51">
        <v>0.89263680635266351</v>
      </c>
      <c r="P227" s="53">
        <v>0.87559666757995869</v>
      </c>
      <c r="Q227" s="13"/>
    </row>
    <row r="228" spans="1:17" x14ac:dyDescent="0.25">
      <c r="A228" s="42" t="s">
        <v>189</v>
      </c>
      <c r="B228" s="50">
        <v>0.21858897735370938</v>
      </c>
      <c r="C228" s="51">
        <v>5.5576432641447938E-2</v>
      </c>
      <c r="D228" s="51">
        <v>2.3304187781950116E-2</v>
      </c>
      <c r="E228" s="51">
        <v>6.8807603886889314E-3</v>
      </c>
      <c r="F228" s="51">
        <v>2.6281627101168333E-3</v>
      </c>
      <c r="G228" s="51">
        <v>2.5980876484995977E-2</v>
      </c>
      <c r="H228" s="51">
        <v>8.8539415712493089E-3</v>
      </c>
      <c r="I228" s="51">
        <v>5.0312361992912551E-3</v>
      </c>
      <c r="J228" s="51">
        <v>4.4746462169916396E-3</v>
      </c>
      <c r="K228" s="51">
        <v>3.540049374085238E-3</v>
      </c>
      <c r="L228" s="51">
        <v>0.29430390482671748</v>
      </c>
      <c r="M228" s="51">
        <v>0.2143886316832605</v>
      </c>
      <c r="N228" s="51">
        <v>0.14748489389997091</v>
      </c>
      <c r="O228" s="51">
        <v>6.884723376766852E-2</v>
      </c>
      <c r="P228" s="53">
        <v>6.5570093128841489E-2</v>
      </c>
      <c r="Q228" s="13"/>
    </row>
    <row r="229" spans="1:17" x14ac:dyDescent="0.25">
      <c r="A229" s="42" t="s">
        <v>190</v>
      </c>
      <c r="B229" s="50">
        <v>6.8108043676978341E-2</v>
      </c>
      <c r="C229" s="51">
        <v>2.7873582806344947E-2</v>
      </c>
      <c r="D229" s="51">
        <v>1.2747785006740961E-2</v>
      </c>
      <c r="E229" s="51">
        <v>1.3764263669650706E-3</v>
      </c>
      <c r="F229" s="51">
        <v>1.6886126504866903E-3</v>
      </c>
      <c r="G229" s="51">
        <v>1.1709618177381248E-2</v>
      </c>
      <c r="H229" s="51">
        <v>5.0127099911078188E-3</v>
      </c>
      <c r="I229" s="51">
        <v>1.4969854183757801E-3</v>
      </c>
      <c r="J229" s="51">
        <v>1.5759756237442102E-3</v>
      </c>
      <c r="K229" s="51">
        <v>1.3624192568161104E-3</v>
      </c>
      <c r="L229" s="51">
        <v>0.11970799114905145</v>
      </c>
      <c r="M229" s="51">
        <v>4.8747930359779951E-2</v>
      </c>
      <c r="N229" s="51">
        <v>4.5065303401196168E-2</v>
      </c>
      <c r="O229" s="51">
        <v>3.2428730365927562E-2</v>
      </c>
      <c r="P229" s="53">
        <v>4.0180948941495542E-2</v>
      </c>
      <c r="Q229" s="13"/>
    </row>
    <row r="230" spans="1:17" x14ac:dyDescent="0.25">
      <c r="A230" s="42" t="s">
        <v>191</v>
      </c>
      <c r="B230" s="50">
        <v>6.7035382748129632E-2</v>
      </c>
      <c r="C230" s="51">
        <v>6.3620724942567482E-3</v>
      </c>
      <c r="D230" s="51">
        <v>6.2723645486394593E-3</v>
      </c>
      <c r="E230" s="51">
        <v>4.4628738332354928E-3</v>
      </c>
      <c r="F230" s="51">
        <v>5.4012434318560735E-3</v>
      </c>
      <c r="G230" s="51">
        <v>2.7178381628502114E-3</v>
      </c>
      <c r="H230" s="51">
        <v>3.8132091946385723E-3</v>
      </c>
      <c r="I230" s="51">
        <v>2.9743270579926711E-3</v>
      </c>
      <c r="J230" s="51">
        <v>4.1376926158498608E-3</v>
      </c>
      <c r="K230" s="51">
        <v>7.0829620911839059E-3</v>
      </c>
      <c r="L230" s="51">
        <v>0.18957507671916951</v>
      </c>
      <c r="M230" s="51">
        <v>1.7808036516400953E-2</v>
      </c>
      <c r="N230" s="51">
        <v>7.3114215202569541E-3</v>
      </c>
      <c r="O230" s="51">
        <v>6.0872295137424128E-3</v>
      </c>
      <c r="P230" s="53">
        <v>1.8652290349705003E-2</v>
      </c>
      <c r="Q230" s="13"/>
    </row>
    <row r="231" spans="1:17" ht="24" x14ac:dyDescent="0.25">
      <c r="A231" s="42" t="s">
        <v>192</v>
      </c>
      <c r="B231" s="50">
        <v>0.68869313687992817</v>
      </c>
      <c r="C231" s="51">
        <v>0.95901011174951101</v>
      </c>
      <c r="D231" s="51">
        <v>0.97684052924649334</v>
      </c>
      <c r="E231" s="51">
        <v>0.98965708648534634</v>
      </c>
      <c r="F231" s="51">
        <v>0.99623737212261865</v>
      </c>
      <c r="G231" s="51">
        <v>0.96835738847516983</v>
      </c>
      <c r="H231" s="51">
        <v>0.98533574594637618</v>
      </c>
      <c r="I231" s="51">
        <v>0.99143665706854711</v>
      </c>
      <c r="J231" s="51">
        <v>0.99313048163214357</v>
      </c>
      <c r="K231" s="51">
        <v>0.99510567934595928</v>
      </c>
      <c r="L231" s="51">
        <v>0.35642662634613381</v>
      </c>
      <c r="M231" s="51">
        <v>0.78784286411630067</v>
      </c>
      <c r="N231" s="51">
        <v>0.90927173766322256</v>
      </c>
      <c r="O231" s="51">
        <v>0.95382069461473329</v>
      </c>
      <c r="P231" s="53">
        <v>0.9483168748192613</v>
      </c>
      <c r="Q231" s="13"/>
    </row>
    <row r="232" spans="1:17" x14ac:dyDescent="0.25">
      <c r="A232" s="42" t="s">
        <v>193</v>
      </c>
      <c r="B232" s="50">
        <v>0.25367031307868559</v>
      </c>
      <c r="C232" s="51">
        <v>3.0010372915644554E-2</v>
      </c>
      <c r="D232" s="51">
        <v>1.7275968210859801E-2</v>
      </c>
      <c r="E232" s="51">
        <v>6.4928103255060248E-3</v>
      </c>
      <c r="F232" s="51">
        <v>2.9781933158296954E-3</v>
      </c>
      <c r="G232" s="51">
        <v>2.3588495862868944E-2</v>
      </c>
      <c r="H232" s="51">
        <v>1.0217227797826982E-2</v>
      </c>
      <c r="I232" s="51">
        <v>4.5424139337904264E-3</v>
      </c>
      <c r="J232" s="51">
        <v>5.0610079305461343E-3</v>
      </c>
      <c r="K232" s="51">
        <v>3.6798111680150405E-3</v>
      </c>
      <c r="L232" s="51">
        <v>0.52436597169957522</v>
      </c>
      <c r="M232" s="51">
        <v>0.17635344388745094</v>
      </c>
      <c r="N232" s="51">
        <v>6.9824732319704333E-2</v>
      </c>
      <c r="O232" s="51">
        <v>3.3594004743629155E-2</v>
      </c>
      <c r="P232" s="53">
        <v>4.0283587218446618E-2</v>
      </c>
      <c r="Q232" s="13"/>
    </row>
    <row r="233" spans="1:17" x14ac:dyDescent="0.25">
      <c r="A233" s="42" t="s">
        <v>194</v>
      </c>
      <c r="B233" s="50">
        <v>4.5975738696914951E-2</v>
      </c>
      <c r="C233" s="51">
        <v>7.9967124475674341E-3</v>
      </c>
      <c r="D233" s="51">
        <v>4.0500932763462994E-3</v>
      </c>
      <c r="E233" s="51">
        <v>2.5349012036072005E-3</v>
      </c>
      <c r="F233" s="51">
        <v>1.4073894321937013E-4</v>
      </c>
      <c r="G233" s="51">
        <v>5.6651009763208906E-3</v>
      </c>
      <c r="H233" s="51">
        <v>4.0433144689030441E-3</v>
      </c>
      <c r="I233" s="51">
        <v>3.303899288557989E-3</v>
      </c>
      <c r="J233" s="51">
        <v>4.0187925600166952E-4</v>
      </c>
      <c r="K233" s="51">
        <v>2.1790062545824071E-4</v>
      </c>
      <c r="L233" s="51">
        <v>9.2840399119913722E-2</v>
      </c>
      <c r="M233" s="51">
        <v>3.119095808493998E-2</v>
      </c>
      <c r="N233" s="51">
        <v>1.604813316571933E-2</v>
      </c>
      <c r="O233" s="51">
        <v>7.1167073053079698E-3</v>
      </c>
      <c r="P233" s="53">
        <v>8.8296031463962598E-3</v>
      </c>
      <c r="Q233" s="13"/>
    </row>
    <row r="234" spans="1:17" x14ac:dyDescent="0.25">
      <c r="A234" s="42" t="s">
        <v>195</v>
      </c>
      <c r="B234" s="50">
        <v>1.1660811344469529E-2</v>
      </c>
      <c r="C234" s="51">
        <v>2.9828028872766802E-3</v>
      </c>
      <c r="D234" s="51">
        <v>1.8334092662998481E-3</v>
      </c>
      <c r="E234" s="51">
        <v>1.3152019855400582E-3</v>
      </c>
      <c r="F234" s="51">
        <v>6.4369561833228686E-4</v>
      </c>
      <c r="G234" s="51">
        <v>2.3890146856400912E-3</v>
      </c>
      <c r="H234" s="51">
        <v>4.037117868942955E-4</v>
      </c>
      <c r="I234" s="51">
        <v>7.1702970910361686E-4</v>
      </c>
      <c r="J234" s="51">
        <v>1.4066311813090157E-3</v>
      </c>
      <c r="K234" s="51">
        <v>9.9660886056752778E-4</v>
      </c>
      <c r="L234" s="51">
        <v>2.6367002834378019E-2</v>
      </c>
      <c r="M234" s="51">
        <v>4.6127339113090906E-3</v>
      </c>
      <c r="N234" s="51">
        <v>4.8553968513542489E-3</v>
      </c>
      <c r="O234" s="51">
        <v>5.4685933363293271E-3</v>
      </c>
      <c r="P234" s="53">
        <v>2.5699348158964791E-3</v>
      </c>
      <c r="Q234" s="13"/>
    </row>
    <row r="235" spans="1:17" ht="24" x14ac:dyDescent="0.25">
      <c r="A235" s="42" t="s">
        <v>196</v>
      </c>
      <c r="B235" s="50">
        <v>0.97749106961882559</v>
      </c>
      <c r="C235" s="51">
        <v>0.99302388453068857</v>
      </c>
      <c r="D235" s="51">
        <v>0.99079347238077153</v>
      </c>
      <c r="E235" s="51">
        <v>0.99575191165238752</v>
      </c>
      <c r="F235" s="51">
        <v>0.99545097446422071</v>
      </c>
      <c r="G235" s="51">
        <v>0.99210492634934266</v>
      </c>
      <c r="H235" s="51">
        <v>0.99582483871384997</v>
      </c>
      <c r="I235" s="51">
        <v>0.99781084027643074</v>
      </c>
      <c r="J235" s="51">
        <v>0.99434238397256502</v>
      </c>
      <c r="K235" s="51">
        <v>0.99413126083840309</v>
      </c>
      <c r="L235" s="51">
        <v>0.95821396620419896</v>
      </c>
      <c r="M235" s="51">
        <v>0.98232620227671397</v>
      </c>
      <c r="N235" s="51">
        <v>0.98957910559989271</v>
      </c>
      <c r="O235" s="51">
        <v>0.99319202703011178</v>
      </c>
      <c r="P235" s="53">
        <v>0.98623029951217822</v>
      </c>
      <c r="Q235" s="13"/>
    </row>
    <row r="236" spans="1:17" ht="24" x14ac:dyDescent="0.25">
      <c r="A236" s="42" t="s">
        <v>197</v>
      </c>
      <c r="B236" s="50">
        <v>1.7780370731926922E-2</v>
      </c>
      <c r="C236" s="51">
        <v>5.2081844655611732E-3</v>
      </c>
      <c r="D236" s="51">
        <v>7.2955106800104332E-3</v>
      </c>
      <c r="E236" s="51">
        <v>3.409041924047299E-3</v>
      </c>
      <c r="F236" s="51">
        <v>3.6044000476117563E-3</v>
      </c>
      <c r="G236" s="51">
        <v>7.7944986906781722E-3</v>
      </c>
      <c r="H236" s="51">
        <v>3.4770571672898829E-3</v>
      </c>
      <c r="I236" s="51">
        <v>2.1891597235691547E-3</v>
      </c>
      <c r="J236" s="51">
        <v>3.4419865132718211E-3</v>
      </c>
      <c r="K236" s="51">
        <v>5.1997509431370593E-3</v>
      </c>
      <c r="L236" s="51">
        <v>3.3074067669379863E-2</v>
      </c>
      <c r="M236" s="51">
        <v>1.4379459850873817E-2</v>
      </c>
      <c r="N236" s="51">
        <v>7.9014183911918015E-3</v>
      </c>
      <c r="O236" s="51">
        <v>4.5100205211594628E-3</v>
      </c>
      <c r="P236" s="53">
        <v>7.6110483003305586E-3</v>
      </c>
      <c r="Q236" s="13"/>
    </row>
    <row r="237" spans="1:17" ht="24" x14ac:dyDescent="0.25">
      <c r="A237" s="42" t="s">
        <v>198</v>
      </c>
      <c r="B237" s="50">
        <v>4.1258638763616929E-3</v>
      </c>
      <c r="C237" s="51">
        <v>1.4376865647184691E-3</v>
      </c>
      <c r="D237" s="51">
        <v>1.8538905031287467E-3</v>
      </c>
      <c r="E237" s="52">
        <v>0</v>
      </c>
      <c r="F237" s="51">
        <v>5.125354255810301E-4</v>
      </c>
      <c r="G237" s="51">
        <v>1.0057495998088325E-4</v>
      </c>
      <c r="H237" s="51">
        <v>6.9810411885980271E-4</v>
      </c>
      <c r="I237" s="52">
        <v>0</v>
      </c>
      <c r="J237" s="51">
        <v>8.0899833285432343E-4</v>
      </c>
      <c r="K237" s="52">
        <v>0</v>
      </c>
      <c r="L237" s="51">
        <v>7.2505160500390391E-3</v>
      </c>
      <c r="M237" s="51">
        <v>2.8770409785356804E-3</v>
      </c>
      <c r="N237" s="51">
        <v>2.3753932023123335E-3</v>
      </c>
      <c r="O237" s="51">
        <v>1.531610671101863E-3</v>
      </c>
      <c r="P237" s="53">
        <v>6.0057144348040405E-3</v>
      </c>
      <c r="Q237" s="13"/>
    </row>
    <row r="238" spans="1:17" ht="24" x14ac:dyDescent="0.25">
      <c r="A238" s="42" t="s">
        <v>199</v>
      </c>
      <c r="B238" s="50">
        <v>6.0269577288374245E-4</v>
      </c>
      <c r="C238" s="51">
        <v>3.302444390318399E-4</v>
      </c>
      <c r="D238" s="51">
        <v>5.7126436090200092E-5</v>
      </c>
      <c r="E238" s="51">
        <v>8.3904642356585782E-4</v>
      </c>
      <c r="F238" s="51">
        <v>4.320900625877182E-4</v>
      </c>
      <c r="G238" s="52">
        <v>0</v>
      </c>
      <c r="H238" s="52">
        <v>0</v>
      </c>
      <c r="I238" s="52">
        <v>0</v>
      </c>
      <c r="J238" s="51">
        <v>1.4066311813090157E-3</v>
      </c>
      <c r="K238" s="51">
        <v>6.6898821845918057E-4</v>
      </c>
      <c r="L238" s="51">
        <v>1.4614500763825181E-3</v>
      </c>
      <c r="M238" s="51">
        <v>4.17296893874351E-4</v>
      </c>
      <c r="N238" s="51">
        <v>1.4408280660298318E-4</v>
      </c>
      <c r="O238" s="51">
        <v>7.6634177762649404E-4</v>
      </c>
      <c r="P238" s="53">
        <v>1.5293775268837302E-4</v>
      </c>
      <c r="Q238" s="13"/>
    </row>
    <row r="239" spans="1:17" x14ac:dyDescent="0.25">
      <c r="A239" s="42" t="s">
        <v>200</v>
      </c>
      <c r="B239" s="50">
        <v>0.98024801198053435</v>
      </c>
      <c r="C239" s="51">
        <v>0.99075165697418499</v>
      </c>
      <c r="D239" s="51">
        <v>0.99421263395129555</v>
      </c>
      <c r="E239" s="51">
        <v>0.99581780624524185</v>
      </c>
      <c r="F239" s="51">
        <v>0.99241003916708792</v>
      </c>
      <c r="G239" s="51">
        <v>0.99247015119821602</v>
      </c>
      <c r="H239" s="51">
        <v>0.99746512868706161</v>
      </c>
      <c r="I239" s="51">
        <v>0.99791006915144409</v>
      </c>
      <c r="J239" s="51">
        <v>0.99441978895008265</v>
      </c>
      <c r="K239" s="51">
        <v>0.98934717333695954</v>
      </c>
      <c r="L239" s="51">
        <v>0.97132774045062986</v>
      </c>
      <c r="M239" s="51">
        <v>0.98559206242361508</v>
      </c>
      <c r="N239" s="51">
        <v>0.98323866439279428</v>
      </c>
      <c r="O239" s="51">
        <v>0.99192601479108677</v>
      </c>
      <c r="P239" s="53">
        <v>0.98647949026302739</v>
      </c>
      <c r="Q239" s="13"/>
    </row>
    <row r="240" spans="1:17" x14ac:dyDescent="0.25">
      <c r="A240" s="42" t="s">
        <v>201</v>
      </c>
      <c r="B240" s="50">
        <v>1.1517237936555316E-2</v>
      </c>
      <c r="C240" s="51">
        <v>5.2057780872639689E-3</v>
      </c>
      <c r="D240" s="51">
        <v>4.8951126474666116E-3</v>
      </c>
      <c r="E240" s="51">
        <v>3.3431473311914183E-3</v>
      </c>
      <c r="F240" s="51">
        <v>5.0175030134585767E-3</v>
      </c>
      <c r="G240" s="51">
        <v>5.8531159664667824E-3</v>
      </c>
      <c r="H240" s="51">
        <v>2.3554264312046153E-3</v>
      </c>
      <c r="I240" s="51">
        <v>2.0899308485539001E-3</v>
      </c>
      <c r="J240" s="51">
        <v>3.9650734976932099E-3</v>
      </c>
      <c r="K240" s="51">
        <v>6.8745122747641456E-3</v>
      </c>
      <c r="L240" s="51">
        <v>2.3140662191700367E-2</v>
      </c>
      <c r="M240" s="51">
        <v>7.7422228599791374E-3</v>
      </c>
      <c r="N240" s="51">
        <v>6.6043597431136173E-3</v>
      </c>
      <c r="O240" s="51">
        <v>6.1069929338762024E-3</v>
      </c>
      <c r="P240" s="53">
        <v>4.3676905732670359E-3</v>
      </c>
      <c r="Q240" s="13"/>
    </row>
    <row r="241" spans="1:17" x14ac:dyDescent="0.25">
      <c r="A241" s="42" t="s">
        <v>202</v>
      </c>
      <c r="B241" s="50">
        <v>6.3630446360095376E-3</v>
      </c>
      <c r="C241" s="51">
        <v>2.6179251362365079E-3</v>
      </c>
      <c r="D241" s="51">
        <v>8.9225340123749578E-4</v>
      </c>
      <c r="E241" s="52">
        <v>0</v>
      </c>
      <c r="F241" s="51">
        <v>1.5807832880742477E-3</v>
      </c>
      <c r="G241" s="51">
        <v>9.238579637938693E-4</v>
      </c>
      <c r="H241" s="51">
        <v>1.7944488173306941E-4</v>
      </c>
      <c r="I241" s="52">
        <v>0</v>
      </c>
      <c r="J241" s="51">
        <v>2.0850637091530188E-4</v>
      </c>
      <c r="K241" s="51">
        <v>2.2429433268241366E-3</v>
      </c>
      <c r="L241" s="51">
        <v>2.9201716422991904E-3</v>
      </c>
      <c r="M241" s="51">
        <v>6.6657147164045361E-3</v>
      </c>
      <c r="N241" s="51">
        <v>7.4638270236071389E-3</v>
      </c>
      <c r="O241" s="51">
        <v>8.5510953007988477E-4</v>
      </c>
      <c r="P241" s="53">
        <v>7.4430733326751953E-3</v>
      </c>
      <c r="Q241" s="13"/>
    </row>
    <row r="242" spans="1:17" x14ac:dyDescent="0.25">
      <c r="A242" s="42" t="s">
        <v>203</v>
      </c>
      <c r="B242" s="50">
        <v>1.8717054469016827E-3</v>
      </c>
      <c r="C242" s="51">
        <v>1.4246398023139456E-3</v>
      </c>
      <c r="D242" s="52">
        <v>0</v>
      </c>
      <c r="E242" s="51">
        <v>8.3904642356585782E-4</v>
      </c>
      <c r="F242" s="51">
        <v>9.9167453137796236E-4</v>
      </c>
      <c r="G242" s="51">
        <v>7.5287487152238773E-4</v>
      </c>
      <c r="H242" s="52">
        <v>0</v>
      </c>
      <c r="I242" s="52">
        <v>0</v>
      </c>
      <c r="J242" s="51">
        <v>1.4066311813090157E-3</v>
      </c>
      <c r="K242" s="51">
        <v>1.5353710614513494E-3</v>
      </c>
      <c r="L242" s="51">
        <v>2.6114257153696985E-3</v>
      </c>
      <c r="M242" s="52">
        <v>0</v>
      </c>
      <c r="N242" s="51">
        <v>2.6931488404846288E-3</v>
      </c>
      <c r="O242" s="51">
        <v>1.1118827449560433E-3</v>
      </c>
      <c r="P242" s="53">
        <v>1.7097458310299934E-3</v>
      </c>
      <c r="Q242" s="13"/>
    </row>
    <row r="243" spans="1:17" ht="24" x14ac:dyDescent="0.25">
      <c r="A243" s="42" t="s">
        <v>204</v>
      </c>
      <c r="B243" s="50">
        <v>0.39049657008528732</v>
      </c>
      <c r="C243" s="51">
        <v>0.79216614472661528</v>
      </c>
      <c r="D243" s="51">
        <v>0.8667055153762383</v>
      </c>
      <c r="E243" s="51">
        <v>0.93235673598423985</v>
      </c>
      <c r="F243" s="51">
        <v>0.94267616707451807</v>
      </c>
      <c r="G243" s="51">
        <v>0.87280336657009505</v>
      </c>
      <c r="H243" s="51">
        <v>0.9007952677390233</v>
      </c>
      <c r="I243" s="51">
        <v>0.93189701561203475</v>
      </c>
      <c r="J243" s="51">
        <v>0.93915119015940496</v>
      </c>
      <c r="K243" s="51">
        <v>0.94638325676633306</v>
      </c>
      <c r="L243" s="51">
        <v>0.10416313123800054</v>
      </c>
      <c r="M243" s="51">
        <v>0.42704708744828945</v>
      </c>
      <c r="N243" s="51">
        <v>0.60507100605193642</v>
      </c>
      <c r="O243" s="51">
        <v>0.77638415805547978</v>
      </c>
      <c r="P243" s="53">
        <v>0.74708055194403022</v>
      </c>
      <c r="Q243" s="13"/>
    </row>
    <row r="244" spans="1:17" x14ac:dyDescent="0.25">
      <c r="A244" s="42" t="s">
        <v>205</v>
      </c>
      <c r="B244" s="50">
        <v>0.26108941613866871</v>
      </c>
      <c r="C244" s="51">
        <v>8.9032955076788545E-2</v>
      </c>
      <c r="D244" s="51">
        <v>5.5971213399707967E-2</v>
      </c>
      <c r="E244" s="51">
        <v>2.6844945361579071E-2</v>
      </c>
      <c r="F244" s="51">
        <v>2.0942298517170325E-2</v>
      </c>
      <c r="G244" s="51">
        <v>6.0957830494702679E-2</v>
      </c>
      <c r="H244" s="51">
        <v>4.6106739506067689E-2</v>
      </c>
      <c r="I244" s="51">
        <v>2.4750920691837409E-2</v>
      </c>
      <c r="J244" s="51">
        <v>3.3170588800526028E-2</v>
      </c>
      <c r="K244" s="51">
        <v>1.3452846257058042E-2</v>
      </c>
      <c r="L244" s="51">
        <v>0.30256808730212315</v>
      </c>
      <c r="M244" s="51">
        <v>0.29107569027282404</v>
      </c>
      <c r="N244" s="51">
        <v>0.19283168386439861</v>
      </c>
      <c r="O244" s="51">
        <v>0.10102243788339402</v>
      </c>
      <c r="P244" s="53">
        <v>7.3468301605809153E-2</v>
      </c>
      <c r="Q244" s="13"/>
    </row>
    <row r="245" spans="1:17" x14ac:dyDescent="0.25">
      <c r="A245" s="42" t="s">
        <v>206</v>
      </c>
      <c r="B245" s="50">
        <v>0.18748049850492024</v>
      </c>
      <c r="C245" s="51">
        <v>6.8406807700994693E-2</v>
      </c>
      <c r="D245" s="51">
        <v>4.2650387355454449E-2</v>
      </c>
      <c r="E245" s="51">
        <v>1.8842778356458232E-2</v>
      </c>
      <c r="F245" s="51">
        <v>1.5620256878643707E-2</v>
      </c>
      <c r="G245" s="51">
        <v>3.5830346374001586E-2</v>
      </c>
      <c r="H245" s="51">
        <v>3.0465041147745925E-2</v>
      </c>
      <c r="I245" s="51">
        <v>1.7839053181357065E-2</v>
      </c>
      <c r="J245" s="51">
        <v>1.787675992426219E-2</v>
      </c>
      <c r="K245" s="51">
        <v>1.4627812065307647E-2</v>
      </c>
      <c r="L245" s="51">
        <v>0.28282009620870885</v>
      </c>
      <c r="M245" s="51">
        <v>0.16725584643786195</v>
      </c>
      <c r="N245" s="51">
        <v>0.12420387703985181</v>
      </c>
      <c r="O245" s="51">
        <v>8.1508487156620874E-2</v>
      </c>
      <c r="P245" s="53">
        <v>8.803135049975401E-2</v>
      </c>
      <c r="Q245" s="13"/>
    </row>
    <row r="246" spans="1:17" ht="24" x14ac:dyDescent="0.25">
      <c r="A246" s="42" t="s">
        <v>207</v>
      </c>
      <c r="B246" s="50">
        <v>0.16093351527112315</v>
      </c>
      <c r="C246" s="51">
        <v>5.0394092495599119E-2</v>
      </c>
      <c r="D246" s="51">
        <v>3.4672883868599888E-2</v>
      </c>
      <c r="E246" s="51">
        <v>2.1955540297722891E-2</v>
      </c>
      <c r="F246" s="51">
        <v>2.0761277529668231E-2</v>
      </c>
      <c r="G246" s="51">
        <v>3.0408456561200673E-2</v>
      </c>
      <c r="H246" s="51">
        <v>2.2632951607163148E-2</v>
      </c>
      <c r="I246" s="51">
        <v>2.55130105147716E-2</v>
      </c>
      <c r="J246" s="51">
        <v>9.8014611158066395E-3</v>
      </c>
      <c r="K246" s="51">
        <v>2.5536084911301937E-2</v>
      </c>
      <c r="L246" s="51">
        <v>0.31044868525116814</v>
      </c>
      <c r="M246" s="51">
        <v>0.11462137584102465</v>
      </c>
      <c r="N246" s="51">
        <v>7.7893433043813312E-2</v>
      </c>
      <c r="O246" s="51">
        <v>4.1084916904504047E-2</v>
      </c>
      <c r="P246" s="53">
        <v>9.1419795950405613E-2</v>
      </c>
      <c r="Q246" s="13"/>
    </row>
    <row r="247" spans="1:17" ht="15.75" thickBot="1" x14ac:dyDescent="0.3">
      <c r="A247" s="43" t="s">
        <v>208</v>
      </c>
      <c r="B247" s="56">
        <v>9.8489778184352783</v>
      </c>
      <c r="C247" s="57">
        <v>11.374516606270948</v>
      </c>
      <c r="D247" s="57">
        <v>11.216140832530034</v>
      </c>
      <c r="E247" s="57">
        <v>12.733627136416731</v>
      </c>
      <c r="F247" s="57">
        <v>19.028780177929757</v>
      </c>
      <c r="G247" s="57">
        <v>11.591712418192001</v>
      </c>
      <c r="H247" s="57">
        <v>13.207393159014183</v>
      </c>
      <c r="I247" s="57">
        <v>11.533612281376621</v>
      </c>
      <c r="J247" s="57">
        <v>15.479571465819593</v>
      </c>
      <c r="K247" s="57">
        <v>22.785966007375627</v>
      </c>
      <c r="L247" s="57">
        <v>7.4493883212280148</v>
      </c>
      <c r="M247" s="57">
        <v>11.188368219946835</v>
      </c>
      <c r="N247" s="57">
        <v>11.310397039770658</v>
      </c>
      <c r="O247" s="57">
        <v>10.901986192307213</v>
      </c>
      <c r="P247" s="58">
        <v>10.893515731458558</v>
      </c>
      <c r="Q247" s="13"/>
    </row>
    <row r="248" spans="1:17" ht="15.75" thickTop="1" x14ac:dyDescent="0.25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</row>
  </sheetData>
  <mergeCells count="32"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A96:A97"/>
    <mergeCell ref="B96:F96"/>
    <mergeCell ref="G96:K96"/>
    <mergeCell ref="L96:P96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C46"/>
  </mergeCells>
  <pageMargins left="0.7" right="0.7" top="0.75" bottom="0.75" header="0.3" footer="0.3"/>
  <pageSetup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2016-10-10T19:06:16Z</cp:lastPrinted>
  <dcterms:created xsi:type="dcterms:W3CDTF">2013-08-06T13:22:30Z</dcterms:created>
  <dcterms:modified xsi:type="dcterms:W3CDTF">2016-10-10T19:06:23Z</dcterms:modified>
</cp:coreProperties>
</file>